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4 ГОД\117\"/>
    </mc:Choice>
  </mc:AlternateContent>
  <xr:revisionPtr revIDLastSave="0" documentId="13_ncr:1_{047062E9-9546-4534-A43D-C39DE8251CD0}" xr6:coauthVersionLast="47" xr6:coauthVersionMax="47" xr10:uidLastSave="{00000000-0000-0000-0000-000000000000}"/>
  <bookViews>
    <workbookView xWindow="-120" yWindow="-120" windowWidth="19440" windowHeight="1500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Доходы!$F$73</definedName>
    <definedName name="LAST_CELL" localSheetId="2">Источники!#REF!</definedName>
    <definedName name="LAST_CELL" localSheetId="1">Расходы!$F$172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Доходы!$A$73</definedName>
    <definedName name="REND_1" localSheetId="2">Источники!$A$23</definedName>
    <definedName name="REND_1" localSheetId="1">Расходы!$A$173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1" i="2" l="1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<sst xmlns="http://schemas.openxmlformats.org/spreadsheetml/2006/main" count="814" uniqueCount="447">
  <si>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</si>
  <si>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</si>
  <si>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</si>
  <si>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</si>
  <si>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</si>
  <si>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</si>
  <si>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2024 г.</t>
  </si>
  <si>
    <t>01.10.2024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</si>
  <si>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</si>
  <si>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</si>
  <si>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</si>
  <si>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</si>
  <si>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</si>
  <si>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</si>
  <si>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</si>
  <si>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</si>
  <si>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</si>
  <si>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</si>
  <si>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</si>
  <si>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</si>
  <si>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</si>
  <si>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</si>
  <si>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</si>
  <si>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</si>
  <si>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</si>
  <si>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</si>
  <si>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</si>
  <si>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</si>
  <si>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</si>
  <si>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</si>
  <si>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</si>
  <si>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</si>
  <si>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</si>
  <si>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</si>
  <si>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</si>
  <si>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</si>
  <si>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</si>
  <si>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</si>
  <si>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</si>
  <si>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</si>
  <si>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</si>
  <si>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</si>
  <si>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</si>
  <si>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</si>
  <si>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</si>
  <si>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</si>
  <si>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</si>
  <si>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</si>
  <si>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</si>
  <si>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</si>
  <si>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</si>
  <si>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</si>
  <si>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</si>
  <si>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</si>
  <si>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</si>
  <si>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</si>
  <si>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</si>
  <si>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</si>
  <si>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</si>
  <si>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</si>
  <si>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</si>
  <si>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</si>
  <si>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</si>
  <si>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</si>
  <si>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</si>
  <si>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</si>
  <si>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</si>
  <si>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</si>
  <si>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</si>
  <si>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</si>
  <si>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</si>
  <si>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</si>
  <si>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</si>
  <si>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</si>
  <si>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</si>
  <si>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</si>
  <si>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</si>
  <si>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</si>
  <si>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</si>
  <si>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</si>
  <si>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</si>
  <si>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</si>
  <si>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</si>
  <si>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</si>
  <si>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</si>
  <si>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</si>
  <si>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</si>
  <si>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</si>
  <si>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</si>
  <si>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</si>
  <si>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</si>
  <si>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</si>
  <si>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</si>
  <si>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</si>
  <si>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</si>
  <si>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</si>
  <si>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</si>
  <si>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</si>
  <si>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</si>
  <si>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</si>
  <si>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</si>
  <si>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</si>
  <si>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</si>
  <si>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</si>
  <si>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</si>
  <si>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</si>
  <si>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</si>
  <si>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</si>
  <si>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</si>
  <si>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</si>
  <si>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</si>
  <si>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</si>
  <si>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</si>
  <si>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</si>
  <si>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</si>
  <si>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</si>
  <si>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</si>
  <si>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</si>
  <si>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</si>
  <si>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</si>
  <si>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</si>
  <si>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</si>
  <si>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</si>
  <si>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</si>
  <si>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</si>
  <si>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</si>
  <si>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</si>
  <si>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</si>
  <si>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</si>
  <si>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</si>
  <si>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</si>
  <si>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</si>
  <si>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</si>
  <si>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</si>
  <si>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</si>
  <si>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</si>
  <si>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</si>
  <si>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</si>
  <si>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</si>
  <si>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</si>
  <si>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</si>
  <si>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</si>
  <si>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</si>
  <si>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</si>
  <si>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</si>
  <si>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</si>
  <si>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</si>
  <si>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</si>
  <si>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</si>
  <si>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</si>
  <si>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</si>
  <si>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</si>
  <si>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</si>
  <si>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</si>
  <si>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</si>
  <si>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</si>
  <si>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</si>
  <si>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</si>
  <si>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</si>
  <si>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</si>
  <si>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</si>
  <si>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</si>
  <si>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</si>
  <si>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</si>
  <si>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</si>
  <si>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</si>
  <si>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</si>
  <si>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</si>
  <si>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</si>
  <si>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</si>
  <si>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</si>
  <si>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</si>
  <si>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</si>
  <si>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</si>
  <si>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</si>
  <si>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</si>
  <si>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</si>
  <si>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</si>
  <si>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</si>
  <si>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органов местного самоуправления Красновского сельского поселения</t>
  </si>
  <si>
    <t xml:space="preserve">951 0111 9900000000 000 </t>
  </si>
  <si>
    <t>Финансирование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</si>
  <si>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</si>
  <si>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</si>
  <si>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</si>
  <si>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</si>
  <si>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</si>
  <si>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</si>
  <si>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</si>
  <si>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</si>
  <si>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</si>
  <si>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</si>
  <si>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</si>
  <si>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</si>
  <si>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</si>
  <si>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</si>
  <si>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</si>
  <si>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</si>
  <si>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</si>
  <si>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</si>
  <si>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</si>
  <si>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</si>
  <si>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</si>
  <si>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</si>
  <si>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</si>
  <si>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>Подпрограмма "Информационное общество"</t>
  </si>
  <si>
    <t xml:space="preserve">951 0113 0810000000 000 </t>
  </si>
  <si>
    <t>Расходы на мероприятия по защите информации в Администрации Красновского сельского поселения в рамках подпрограммы "Информационное общество" муниципальной программы Красновского сельского поселения "Информационное общество"</t>
  </si>
  <si>
    <t xml:space="preserve">951 0113 0810021340 000 </t>
  </si>
  <si>
    <t xml:space="preserve">951 0113 0810021340 244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</si>
  <si>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</si>
  <si>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</si>
  <si>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</si>
  <si>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</si>
  <si>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</si>
  <si>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</si>
  <si>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</si>
  <si>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</si>
  <si>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</si>
  <si>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</si>
  <si>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</si>
  <si>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</si>
  <si>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</si>
  <si>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</si>
  <si>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</si>
  <si>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</si>
  <si>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</si>
  <si>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</si>
  <si>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</si>
  <si>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</si>
  <si>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</si>
  <si>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</si>
  <si>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</si>
  <si>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</si>
  <si>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</si>
  <si>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>Непрограммные расходы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</si>
  <si>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</si>
  <si>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</si>
  <si>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951 0113 9990021300 000 </t>
  </si>
  <si>
    <t xml:space="preserve">951 0113 9990021300 244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</si>
  <si>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</si>
  <si>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</si>
  <si>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</si>
  <si>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</si>
  <si>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</si>
  <si>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</si>
  <si>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</si>
  <si>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</si>
  <si>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</si>
  <si>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</si>
  <si>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</si>
  <si>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</si>
  <si>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</si>
  <si>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</si>
  <si>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Администрации Красновского сельского поселения"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</si>
  <si>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</si>
  <si>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</si>
  <si>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</si>
  <si>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</si>
  <si>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</si>
  <si>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</si>
  <si>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</si>
  <si>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</si>
  <si>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</si>
  <si>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</si>
  <si>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</si>
  <si>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</si>
  <si>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</si>
  <si>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</si>
  <si>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Расходы на мероприятия по обеспечению пожарной безопасности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</si>
  <si>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951 0310 0310021090 000 </t>
  </si>
  <si>
    <t xml:space="preserve">951 0310 0310021090 244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</si>
  <si>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</si>
  <si>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</si>
  <si>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</si>
  <si>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</si>
  <si>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</si>
  <si>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951 0406 0510000000 000 </t>
  </si>
  <si>
    <t>Расходы на мероприятия по ремонту и содержанию гидротехнических сооружений на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</si>
  <si>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951 0406 0510021110 000 </t>
  </si>
  <si>
    <t xml:space="preserve">951 0406 0510021110 244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</si>
  <si>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</si>
  <si>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</si>
  <si>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</si>
  <si>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</si>
  <si>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</si>
  <si>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</si>
  <si>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</si>
  <si>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</si>
  <si>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</si>
  <si>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</si>
  <si>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</si>
  <si>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</si>
  <si>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</si>
  <si>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</si>
  <si>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</si>
  <si>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</si>
  <si>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</si>
  <si>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</si>
  <si>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</si>
  <si>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</si>
  <si>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</si>
  <si>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</si>
  <si>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</si>
  <si>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</si>
  <si>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</si>
  <si>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</si>
  <si>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</si>
  <si>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</si>
  <si>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</si>
  <si>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</si>
  <si>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</si>
  <si>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</si>
  <si>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</si>
  <si>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</si>
  <si>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</si>
  <si>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</si>
  <si>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</si>
  <si>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</si>
  <si>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</si>
  <si>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</si>
  <si>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</si>
  <si>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</si>
  <si>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</si>
  <si>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</si>
  <si>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</si>
  <si>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</si>
  <si>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</si>
  <si>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</si>
  <si>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Расходы на озеление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</si>
  <si>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951 0503 0510021150 000 </t>
  </si>
  <si>
    <t xml:space="preserve">951 0503 0510021150 244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</si>
  <si>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</si>
  <si>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</si>
  <si>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</si>
  <si>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</si>
  <si>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</si>
  <si>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</si>
  <si>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</si>
  <si>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951 0705 0910021350 000 </t>
  </si>
  <si>
    <t xml:space="preserve">951 0705 0910021350 244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</si>
  <si>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</si>
  <si>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</si>
  <si>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</si>
  <si>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</si>
  <si>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</si>
  <si>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</si>
  <si>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</si>
  <si>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</si>
  <si>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</si>
  <si>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</si>
  <si>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</si>
  <si>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</si>
  <si>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текущий ремонт и содержание памятников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</si>
  <si>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951 0801 0410021100 000 </t>
  </si>
  <si>
    <t xml:space="preserve">951 0801 0410021100 244 </t>
  </si>
  <si>
    <t>Расходы на "Ремонт памятника "Братская могила воинам-освободителям" с благоустройством прилегающей территории, расположенных по адресу: Российская Федерация, Ростовская область, Тарасовский район, Красновское сельское поселение, х. Верхний Митякин, на расстоянии 40 м от здания по ул. Центральная № 146"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</si>
  <si>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04100S4640 000 </t>
  </si>
  <si>
    <t>Закупка товаров, работ, услуг в целях капитального ремонта государственного (муниципального) имущества</t>
  </si>
  <si>
    <t xml:space="preserve">951 0801 04100S4640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</si>
  <si>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</si>
  <si>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</si>
  <si>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</si>
  <si>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</si>
  <si>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</si>
  <si>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</si>
  <si>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</si>
  <si>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</si>
  <si>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</si>
  <si>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</si>
  <si>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</si>
  <si>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</si>
  <si>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</si>
  <si>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</si>
  <si>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</si>
  <si>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</si>
  <si>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</si>
  <si>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</si>
  <si>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</si>
  <si>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</si>
  <si>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Расходы на развитие материальной базы Красновского сельского поселения в сфере массового спорта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</si>
  <si>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951 1101 0610021170 000 </t>
  </si>
  <si>
    <t xml:space="preserve">951 1101 0610021170 244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</si>
  <si>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</si>
  <si>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</si>
  <si>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</si>
  <si>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</si>
  <si>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</si>
  <si>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</si>
  <si>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</si>
  <si>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</si>
  <si>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</si>
  <si>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</si>
  <si>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</si>
  <si>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</si>
  <si>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</si>
  <si>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</si>
  <si>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</si>
  <si>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</si>
  <si>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</si>
  <si>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</si>
  <si>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</si>
  <si>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</si>
  <si>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</si>
  <si>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</si>
  <si>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</si>
  <si>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</si>
  <si>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</si>
  <si>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</si>
  <si>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</si>
  <si>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</si>
  <si>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</si>
  <si>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</si>
  <si>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</si>
  <si>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</si>
  <si>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</si>
  <si>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</si>
  <si>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</si>
  <si>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</si>
  <si>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</si>
  <si>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</si>
  <si>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</si>
  <si>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</si>
  <si>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</si>
  <si>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</si>
  <si>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</si>
  <si>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</si>
  <si>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</si>
  <si>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</si>
  <si>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</si>
  <si>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</si>
  <si>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</si>
  <si>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</si>
  <si>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</si>
  <si>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</si>
  <si>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</si>
  <si>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</si>
  <si>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</si>
  <si>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</si>
  <si>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</si>
  <si>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</si>
  <si>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</si>
  <si>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</si>
  <si>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</si>
  <si>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</si>
  <si>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Л.В. Лаврухина</t>
  </si>
  <si>
    <t>"01"  октября  2024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</si>
</sst>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24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49" fontId="12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49" fontId="19" fillId="2" borderId="1" xfId="0" applyNumberFormat="1" applyFont="1" applyFill="1" applyBorder="1"/>
    <xf numFmtId="49" fontId="21" fillId="2" borderId="1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4" fontId="47" fillId="2" borderId="4" xfId="0" applyNumberFormat="1" applyFont="1" applyFill="1" applyBorder="1" applyAlignment="1">
      <alignment horizontal="right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4" fontId="94" fillId="2" borderId="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2" fillId="2" borderId="4" xfId="0" applyNumberFormat="1" applyFont="1" applyFill="1" applyBorder="1" applyAlignment="1">
      <alignment horizontal="center" wrapText="1"/>
    </xf>
    <xf numFmtId="4" fontId="113" fillId="2" borderId="4" xfId="0" applyNumberFormat="1" applyFont="1" applyFill="1" applyBorder="1" applyAlignment="1">
      <alignment horizontal="right"/>
    </xf>
    <xf numFmtId="49" fontId="122" fillId="2" borderId="4" xfId="0" applyNumberFormat="1" applyFont="1" applyFill="1" applyBorder="1" applyAlignment="1">
      <alignment horizontal="center" wrapText="1"/>
    </xf>
    <xf numFmtId="0" fontId="2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left" wrapText="1"/>
    </xf>
    <xf numFmtId="49" fontId="16" fillId="2" borderId="2" xfId="0" applyNumberFormat="1" applyFont="1" applyFill="1" applyBorder="1" applyAlignment="1">
      <alignment wrapText="1"/>
    </xf>
    <xf numFmtId="49" fontId="17" fillId="2" borderId="3" xfId="0" applyNumberFormat="1" applyFont="1" applyFill="1" applyBorder="1" applyAlignment="1">
      <alignment horizontal="left" wrapText="1"/>
    </xf>
    <xf numFmtId="49" fontId="106" fillId="2" borderId="1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Continuous"/>
    </xf>
    <xf numFmtId="164" fontId="11" fillId="2" borderId="4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Continuous"/>
    </xf>
    <xf numFmtId="49" fontId="22" fillId="2" borderId="4" xfId="0" applyNumberFormat="1" applyFont="1" applyFill="1" applyBorder="1" applyAlignment="1">
      <alignment horizontal="centerContinuous"/>
    </xf>
    <xf numFmtId="0" fontId="59" fillId="2" borderId="1" xfId="0" applyFont="1" applyFill="1" applyBorder="1" applyAlignment="1">
      <alignment horizontal="left"/>
    </xf>
    <xf numFmtId="0" fontId="60" fillId="2" borderId="1" xfId="0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49" fontId="28" fillId="2" borderId="4" xfId="0" applyNumberFormat="1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49" fontId="32" fillId="2" borderId="4" xfId="0" applyNumberFormat="1" applyFont="1" applyFill="1" applyBorder="1" applyAlignment="1">
      <alignment horizontal="center" vertical="center" wrapText="1"/>
    </xf>
    <xf numFmtId="49" fontId="33" fillId="2" borderId="4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49" fontId="36" fillId="2" borderId="4" xfId="0" applyNumberFormat="1" applyFont="1" applyFill="1" applyBorder="1" applyAlignment="1">
      <alignment horizontal="center" vertical="center" wrapText="1"/>
    </xf>
    <xf numFmtId="49" fontId="37" fillId="2" borderId="4" xfId="0" applyNumberFormat="1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49" fontId="41" fillId="2" borderId="4" xfId="0" applyNumberFormat="1" applyFont="1" applyFill="1" applyBorder="1" applyAlignment="1">
      <alignment horizontal="center" vertical="center"/>
    </xf>
    <xf numFmtId="49" fontId="42" fillId="2" borderId="4" xfId="0" applyNumberFormat="1" applyFont="1" applyFill="1" applyBorder="1" applyAlignment="1">
      <alignment horizontal="center" vertical="center"/>
    </xf>
    <xf numFmtId="49" fontId="43" fillId="2" borderId="4" xfId="0" applyNumberFormat="1" applyFont="1" applyFill="1" applyBorder="1" applyAlignment="1">
      <alignment horizontal="center" vertical="center"/>
    </xf>
    <xf numFmtId="49" fontId="44" fillId="2" borderId="4" xfId="0" applyNumberFormat="1" applyFont="1" applyFill="1" applyBorder="1" applyAlignment="1">
      <alignment horizontal="left" wrapText="1"/>
    </xf>
    <xf numFmtId="49" fontId="45" fillId="2" borderId="4" xfId="0" applyNumberFormat="1" applyFont="1" applyFill="1" applyBorder="1" applyAlignment="1">
      <alignment horizontal="center" wrapText="1"/>
    </xf>
    <xf numFmtId="49" fontId="46" fillId="2" borderId="4" xfId="0" applyNumberFormat="1" applyFont="1" applyFill="1" applyBorder="1" applyAlignment="1">
      <alignment horizontal="center"/>
    </xf>
    <xf numFmtId="4" fontId="48" fillId="2" borderId="4" xfId="0" applyNumberFormat="1" applyFont="1" applyFill="1" applyBorder="1" applyAlignment="1">
      <alignment horizontal="right"/>
    </xf>
    <xf numFmtId="49" fontId="49" fillId="2" borderId="4" xfId="0" applyNumberFormat="1" applyFont="1" applyFill="1" applyBorder="1" applyAlignment="1">
      <alignment horizontal="left" wrapText="1"/>
    </xf>
    <xf numFmtId="49" fontId="50" fillId="2" borderId="4" xfId="0" applyNumberFormat="1" applyFont="1" applyFill="1" applyBorder="1" applyAlignment="1">
      <alignment horizontal="center" wrapText="1"/>
    </xf>
    <xf numFmtId="49" fontId="51" fillId="2" borderId="4" xfId="0" applyNumberFormat="1" applyFont="1" applyFill="1" applyBorder="1" applyAlignment="1">
      <alignment horizontal="center"/>
    </xf>
    <xf numFmtId="4" fontId="52" fillId="2" borderId="4" xfId="0" applyNumberFormat="1" applyFont="1" applyFill="1" applyBorder="1" applyAlignment="1">
      <alignment horizontal="right"/>
    </xf>
    <xf numFmtId="4" fontId="53" fillId="2" borderId="4" xfId="0" applyNumberFormat="1" applyFont="1" applyFill="1" applyBorder="1" applyAlignment="1">
      <alignment horizontal="right"/>
    </xf>
    <xf numFmtId="49" fontId="54" fillId="2" borderId="4" xfId="0" applyNumberFormat="1" applyFont="1" applyFill="1" applyBorder="1" applyAlignment="1">
      <alignment horizontal="left" wrapText="1"/>
    </xf>
    <xf numFmtId="49" fontId="55" fillId="2" borderId="4" xfId="0" applyNumberFormat="1" applyFont="1" applyFill="1" applyBorder="1" applyAlignment="1">
      <alignment horizontal="center" wrapText="1"/>
    </xf>
    <xf numFmtId="49" fontId="56" fillId="2" borderId="4" xfId="0" applyNumberFormat="1" applyFont="1" applyFill="1" applyBorder="1" applyAlignment="1">
      <alignment horizontal="center"/>
    </xf>
    <xf numFmtId="4" fontId="57" fillId="2" borderId="4" xfId="0" applyNumberFormat="1" applyFont="1" applyFill="1" applyBorder="1" applyAlignment="1">
      <alignment horizontal="right"/>
    </xf>
    <xf numFmtId="4" fontId="58" fillId="2" borderId="4" xfId="0" applyNumberFormat="1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left" wrapText="1"/>
    </xf>
    <xf numFmtId="0" fontId="65" fillId="2" borderId="4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 wrapText="1"/>
    </xf>
    <xf numFmtId="49" fontId="67" fillId="2" borderId="4" xfId="0" applyNumberFormat="1" applyFont="1" applyFill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0" fontId="69" fillId="2" borderId="4" xfId="0" applyFont="1" applyFill="1" applyBorder="1" applyAlignment="1">
      <alignment horizontal="center" vertical="center" wrapText="1"/>
    </xf>
    <xf numFmtId="49" fontId="70" fillId="2" borderId="4" xfId="0" applyNumberFormat="1" applyFont="1" applyFill="1" applyBorder="1" applyAlignment="1">
      <alignment horizontal="center" vertical="center"/>
    </xf>
    <xf numFmtId="0" fontId="71" fillId="2" borderId="4" xfId="0" applyFont="1" applyFill="1" applyBorder="1" applyAlignment="1">
      <alignment vertical="center" wrapText="1"/>
    </xf>
    <xf numFmtId="49" fontId="72" fillId="2" borderId="4" xfId="0" applyNumberFormat="1" applyFont="1" applyFill="1" applyBorder="1" applyAlignment="1">
      <alignment horizontal="center" vertical="center" wrapText="1"/>
    </xf>
    <xf numFmtId="49" fontId="73" fillId="2" borderId="4" xfId="0" applyNumberFormat="1" applyFont="1" applyFill="1" applyBorder="1" applyAlignment="1">
      <alignment vertical="center"/>
    </xf>
    <xf numFmtId="0" fontId="74" fillId="2" borderId="4" xfId="0" applyFont="1" applyFill="1" applyBorder="1" applyAlignment="1">
      <alignment horizontal="center" vertical="center"/>
    </xf>
    <xf numFmtId="0" fontId="75" fillId="2" borderId="4" xfId="0" applyFont="1" applyFill="1" applyBorder="1" applyAlignment="1">
      <alignment vertical="center" wrapText="1"/>
    </xf>
    <xf numFmtId="49" fontId="76" fillId="2" borderId="4" xfId="0" applyNumberFormat="1" applyFont="1" applyFill="1" applyBorder="1" applyAlignment="1">
      <alignment horizontal="center" vertical="center" wrapText="1"/>
    </xf>
    <xf numFmtId="49" fontId="77" fillId="2" borderId="4" xfId="0" applyNumberFormat="1" applyFont="1" applyFill="1" applyBorder="1" applyAlignment="1">
      <alignment vertical="center"/>
    </xf>
    <xf numFmtId="49" fontId="78" fillId="2" borderId="4" xfId="0" applyNumberFormat="1" applyFont="1" applyFill="1" applyBorder="1" applyAlignment="1">
      <alignment horizontal="center" vertical="center"/>
    </xf>
    <xf numFmtId="49" fontId="79" fillId="2" borderId="4" xfId="0" applyNumberFormat="1" applyFont="1" applyFill="1" applyBorder="1" applyAlignment="1">
      <alignment horizontal="left" wrapText="1"/>
    </xf>
    <xf numFmtId="49" fontId="80" fillId="2" borderId="4" xfId="0" applyNumberFormat="1" applyFont="1" applyFill="1" applyBorder="1" applyAlignment="1">
      <alignment horizontal="center" wrapText="1"/>
    </xf>
    <xf numFmtId="49" fontId="81" fillId="2" borderId="4" xfId="0" applyNumberFormat="1" applyFont="1" applyFill="1" applyBorder="1" applyAlignment="1">
      <alignment horizontal="center"/>
    </xf>
    <xf numFmtId="4" fontId="82" fillId="2" borderId="4" xfId="0" applyNumberFormat="1" applyFont="1" applyFill="1" applyBorder="1" applyAlignment="1">
      <alignment horizontal="right"/>
    </xf>
    <xf numFmtId="4" fontId="83" fillId="2" borderId="4" xfId="0" applyNumberFormat="1" applyFont="1" applyFill="1" applyBorder="1" applyAlignment="1">
      <alignment horizontal="right"/>
    </xf>
    <xf numFmtId="4" fontId="84" fillId="2" borderId="4" xfId="0" applyNumberFormat="1" applyFont="1" applyFill="1" applyBorder="1" applyAlignment="1">
      <alignment horizontal="right"/>
    </xf>
    <xf numFmtId="0" fontId="85" fillId="2" borderId="4" xfId="0" applyFont="1" applyFill="1" applyBorder="1"/>
    <xf numFmtId="0" fontId="86" fillId="2" borderId="4" xfId="0" applyFont="1" applyFill="1" applyBorder="1"/>
    <xf numFmtId="0" fontId="87" fillId="2" borderId="4" xfId="0" applyFont="1" applyFill="1" applyBorder="1" applyAlignment="1">
      <alignment horizontal="center"/>
    </xf>
    <xf numFmtId="0" fontId="88" fillId="2" borderId="4" xfId="0" applyFont="1" applyFill="1" applyBorder="1" applyAlignment="1">
      <alignment horizontal="right"/>
    </xf>
    <xf numFmtId="0" fontId="89" fillId="2" borderId="4" xfId="0" applyFont="1" applyFill="1" applyBorder="1"/>
    <xf numFmtId="0" fontId="90" fillId="2" borderId="4" xfId="0" applyFont="1" applyFill="1" applyBorder="1"/>
    <xf numFmtId="49" fontId="91" fillId="2" borderId="4" xfId="0" applyNumberFormat="1" applyFont="1" applyFill="1" applyBorder="1" applyAlignment="1">
      <alignment horizontal="left" wrapText="1"/>
    </xf>
    <xf numFmtId="49" fontId="92" fillId="2" borderId="4" xfId="0" applyNumberFormat="1" applyFont="1" applyFill="1" applyBorder="1" applyAlignment="1">
      <alignment horizontal="center" wrapText="1"/>
    </xf>
    <xf numFmtId="49" fontId="93" fillId="2" borderId="4" xfId="0" applyNumberFormat="1" applyFont="1" applyFill="1" applyBorder="1" applyAlignment="1">
      <alignment horizontal="center"/>
    </xf>
    <xf numFmtId="4" fontId="95" fillId="2" borderId="4" xfId="0" applyNumberFormat="1" applyFont="1" applyFill="1" applyBorder="1" applyAlignment="1">
      <alignment horizontal="right"/>
    </xf>
    <xf numFmtId="4" fontId="96" fillId="2" borderId="4" xfId="0" applyNumberFormat="1" applyFont="1" applyFill="1" applyBorder="1" applyAlignment="1">
      <alignment horizontal="right"/>
    </xf>
    <xf numFmtId="0" fontId="97" fillId="2" borderId="1" xfId="0" applyFont="1" applyFill="1" applyBorder="1"/>
    <xf numFmtId="0" fontId="98" fillId="2" borderId="1" xfId="0" applyFont="1" applyFill="1" applyBorder="1"/>
    <xf numFmtId="0" fontId="99" fillId="2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right"/>
    </xf>
    <xf numFmtId="49" fontId="101" fillId="2" borderId="4" xfId="0" applyNumberFormat="1" applyFont="1" applyFill="1" applyBorder="1" applyAlignment="1">
      <alignment horizontal="left" wrapText="1"/>
    </xf>
    <xf numFmtId="49" fontId="102" fillId="2" borderId="4" xfId="0" applyNumberFormat="1" applyFont="1" applyFill="1" applyBorder="1" applyAlignment="1">
      <alignment horizontal="center" wrapText="1"/>
    </xf>
    <xf numFmtId="49" fontId="103" fillId="2" borderId="4" xfId="0" applyNumberFormat="1" applyFont="1" applyFill="1" applyBorder="1" applyAlignment="1">
      <alignment horizontal="center"/>
    </xf>
    <xf numFmtId="4" fontId="104" fillId="2" borderId="4" xfId="0" applyNumberFormat="1" applyFont="1" applyFill="1" applyBorder="1" applyAlignment="1">
      <alignment horizontal="right"/>
    </xf>
    <xf numFmtId="4" fontId="105" fillId="2" borderId="4" xfId="0" applyNumberFormat="1" applyFont="1" applyFill="1" applyBorder="1" applyAlignment="1">
      <alignment horizontal="right"/>
    </xf>
    <xf numFmtId="0" fontId="109" fillId="2" borderId="4" xfId="0" applyFont="1" applyFill="1" applyBorder="1" applyAlignment="1">
      <alignment horizontal="center" vertical="center" wrapText="1"/>
    </xf>
    <xf numFmtId="49" fontId="110" fillId="2" borderId="4" xfId="0" applyNumberFormat="1" applyFont="1" applyFill="1" applyBorder="1" applyAlignment="1">
      <alignment horizontal="left" wrapText="1"/>
    </xf>
    <xf numFmtId="49" fontId="111" fillId="2" borderId="4" xfId="0" applyNumberFormat="1" applyFont="1" applyFill="1" applyBorder="1" applyAlignment="1">
      <alignment horizontal="center" wrapText="1"/>
    </xf>
    <xf numFmtId="4" fontId="114" fillId="2" borderId="4" xfId="0" applyNumberFormat="1" applyFont="1" applyFill="1" applyBorder="1" applyAlignment="1">
      <alignment horizontal="right"/>
    </xf>
    <xf numFmtId="0" fontId="115" fillId="2" borderId="4" xfId="0" applyFont="1" applyFill="1" applyBorder="1" applyAlignment="1">
      <alignment horizontal="left"/>
    </xf>
    <xf numFmtId="0" fontId="116" fillId="2" borderId="4" xfId="0" applyFont="1" applyFill="1" applyBorder="1" applyAlignment="1">
      <alignment horizontal="center"/>
    </xf>
    <xf numFmtId="0" fontId="117" fillId="2" borderId="4" xfId="0" applyFont="1" applyFill="1" applyBorder="1" applyAlignment="1">
      <alignment horizontal="center"/>
    </xf>
    <xf numFmtId="49" fontId="118" fillId="2" borderId="4" xfId="0" applyNumberFormat="1" applyFont="1" applyFill="1" applyBorder="1" applyAlignment="1">
      <alignment horizontal="center"/>
    </xf>
    <xf numFmtId="49" fontId="119" fillId="2" borderId="4" xfId="0" applyNumberFormat="1" applyFont="1" applyFill="1" applyBorder="1" applyAlignment="1">
      <alignment horizontal="center"/>
    </xf>
    <xf numFmtId="49" fontId="120" fillId="2" borderId="4" xfId="0" applyNumberFormat="1" applyFont="1" applyFill="1" applyBorder="1" applyAlignment="1">
      <alignment horizontal="center" wrapText="1"/>
    </xf>
    <xf numFmtId="49" fontId="121" fillId="2" borderId="4" xfId="0" applyNumberFormat="1" applyFont="1" applyFill="1" applyBorder="1" applyAlignment="1">
      <alignment horizontal="center" wrapText="1"/>
    </xf>
    <xf numFmtId="4" fontId="123" fillId="2" borderId="4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2</xdr:col>
      <xdr:colOff>2161289</xdr:colOff>
      <xdr:row>26</xdr:row>
      <xdr:rowOff>47625</xdr:rowOff>
    </xdr:to>
    <xdr:grpSp>
      <xdr:nvGrpSpPr>
        <xdr:cNvPr id="50" name="Group 0">
          <a:extLst>
            <a:ext uri="{FF2B5EF4-FFF2-40B4-BE49-F238E27FC236}">
              <a16:creationId xmlns:a16="http://schemas.microsoft.com/office/drawing/2014/main" id="{DC6444EF-4376-469D-A71E-D8F745446C49}"/>
            </a:ext>
          </a:extLst>
        </xdr:cNvPr>
        <xdr:cNvGrpSpPr/>
      </xdr:nvGrpSpPr>
      <xdr:grpSpPr>
        <a:xfrm>
          <a:off x="0" y="4295775"/>
          <a:ext cx="5352164" cy="371475"/>
          <a:chOff x="0" y="0"/>
          <a:chExt cx="1023" cy="36"/>
        </a:xfrm>
      </xdr:grpSpPr>
      <xdr:sp macro="" textlink="">
        <xdr:nvSpPr>
          <xdr:cNvPr id="51" name="Shape 1">
            <a:extLst>
              <a:ext uri="{FF2B5EF4-FFF2-40B4-BE49-F238E27FC236}">
                <a16:creationId xmlns:a16="http://schemas.microsoft.com/office/drawing/2014/main" id="{99CB33C1-D317-7C44-9332-AEB4A00BF1A1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52" name="Shape 1">
            <a:extLst>
              <a:ext uri="{FF2B5EF4-FFF2-40B4-BE49-F238E27FC236}">
                <a16:creationId xmlns:a16="http://schemas.microsoft.com/office/drawing/2014/main" id="{021B68F3-F93A-0BE6-EBDC-4FEC4A091E3A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3" name="Shape 1">
            <a:extLst>
              <a:ext uri="{FF2B5EF4-FFF2-40B4-BE49-F238E27FC236}">
                <a16:creationId xmlns:a16="http://schemas.microsoft.com/office/drawing/2014/main" id="{C4F1B0B9-C79D-01D8-7E17-94F7B24D0315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4" name="Shape 1">
            <a:extLst>
              <a:ext uri="{FF2B5EF4-FFF2-40B4-BE49-F238E27FC236}">
                <a16:creationId xmlns:a16="http://schemas.microsoft.com/office/drawing/2014/main" id="{FFBFD33C-909C-4986-ADFF-4DF483C6A809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55" name="Shape 1">
            <a:extLst>
              <a:ext uri="{FF2B5EF4-FFF2-40B4-BE49-F238E27FC236}">
                <a16:creationId xmlns:a16="http://schemas.microsoft.com/office/drawing/2014/main" id="{15EE30EC-CA69-311C-CC1F-9C5DF4AED2DE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Л.Н. Михайленко</a:t>
            </a:r>
            <a:endParaRPr/>
          </a:p>
        </xdr:txBody>
      </xdr:sp>
      <xdr:sp macro="" textlink="">
        <xdr:nvSpPr>
          <xdr:cNvPr id="56" name="Shape 1">
            <a:extLst>
              <a:ext uri="{FF2B5EF4-FFF2-40B4-BE49-F238E27FC236}">
                <a16:creationId xmlns:a16="http://schemas.microsoft.com/office/drawing/2014/main" id="{1A5423B4-F41A-660E-8CCD-AAF271B7602E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7" name="Shape 1">
            <a:extLst>
              <a:ext uri="{FF2B5EF4-FFF2-40B4-BE49-F238E27FC236}">
                <a16:creationId xmlns:a16="http://schemas.microsoft.com/office/drawing/2014/main" id="{D8EE5E91-3355-DEF9-0020-0CB85F7C62DE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28575</xdr:colOff>
      <xdr:row>27</xdr:row>
      <xdr:rowOff>38100</xdr:rowOff>
    </xdr:from>
    <xdr:to>
      <xdr:col>2</xdr:col>
      <xdr:colOff>2189864</xdr:colOff>
      <xdr:row>30</xdr:row>
      <xdr:rowOff>28575</xdr:rowOff>
    </xdr:to>
    <xdr:grpSp>
      <xdr:nvGrpSpPr>
        <xdr:cNvPr id="58" name="Group 0">
          <a:extLst>
            <a:ext uri="{FF2B5EF4-FFF2-40B4-BE49-F238E27FC236}">
              <a16:creationId xmlns:a16="http://schemas.microsoft.com/office/drawing/2014/main" id="{3ADF1D0C-9689-49B6-A8E6-8571620B17F1}"/>
            </a:ext>
          </a:extLst>
        </xdr:cNvPr>
        <xdr:cNvGrpSpPr/>
      </xdr:nvGrpSpPr>
      <xdr:grpSpPr>
        <a:xfrm>
          <a:off x="28575" y="4819650"/>
          <a:ext cx="5352164" cy="476250"/>
          <a:chOff x="0" y="0"/>
          <a:chExt cx="1023" cy="50"/>
        </a:xfrm>
      </xdr:grpSpPr>
      <xdr:sp macro="" textlink="">
        <xdr:nvSpPr>
          <xdr:cNvPr id="59" name="Shape 1">
            <a:extLst>
              <a:ext uri="{FF2B5EF4-FFF2-40B4-BE49-F238E27FC236}">
                <a16:creationId xmlns:a16="http://schemas.microsoft.com/office/drawing/2014/main" id="{C4D041E5-C611-6DED-4A7B-DAE76FA15344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60" name="Shape 1">
            <a:extLst>
              <a:ext uri="{FF2B5EF4-FFF2-40B4-BE49-F238E27FC236}">
                <a16:creationId xmlns:a16="http://schemas.microsoft.com/office/drawing/2014/main" id="{3935EA09-FBE4-0228-D064-FC680D2CCDD4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61" name="Shape 1">
            <a:extLst>
              <a:ext uri="{FF2B5EF4-FFF2-40B4-BE49-F238E27FC236}">
                <a16:creationId xmlns:a16="http://schemas.microsoft.com/office/drawing/2014/main" id="{91F90A36-A69F-C185-DC8E-234F50C0ED3D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2" name="Shape 1">
            <a:extLst>
              <a:ext uri="{FF2B5EF4-FFF2-40B4-BE49-F238E27FC236}">
                <a16:creationId xmlns:a16="http://schemas.microsoft.com/office/drawing/2014/main" id="{4BDE3A83-0EE4-FB0C-8286-407B9E819425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63" name="Shape 1">
            <a:extLst>
              <a:ext uri="{FF2B5EF4-FFF2-40B4-BE49-F238E27FC236}">
                <a16:creationId xmlns:a16="http://schemas.microsoft.com/office/drawing/2014/main" id="{DDBBCF68-5981-52E7-3E36-D6FD5C3FF45E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64" name="Shape 1">
            <a:extLst>
              <a:ext uri="{FF2B5EF4-FFF2-40B4-BE49-F238E27FC236}">
                <a16:creationId xmlns:a16="http://schemas.microsoft.com/office/drawing/2014/main" id="{C49743E1-7D0B-BDE7-8DEF-52A4D6FD54D5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65" name="Shape 1">
            <a:extLst>
              <a:ext uri="{FF2B5EF4-FFF2-40B4-BE49-F238E27FC236}">
                <a16:creationId xmlns:a16="http://schemas.microsoft.com/office/drawing/2014/main" id="{151306F9-7105-267C-18C4-8B8B88C8C11D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31</xdr:row>
      <xdr:rowOff>95250</xdr:rowOff>
    </xdr:from>
    <xdr:to>
      <xdr:col>2</xdr:col>
      <xdr:colOff>2161289</xdr:colOff>
      <xdr:row>33</xdr:row>
      <xdr:rowOff>114300</xdr:rowOff>
    </xdr:to>
    <xdr:grpSp>
      <xdr:nvGrpSpPr>
        <xdr:cNvPr id="66" name="Group 0">
          <a:extLst>
            <a:ext uri="{FF2B5EF4-FFF2-40B4-BE49-F238E27FC236}">
              <a16:creationId xmlns:a16="http://schemas.microsoft.com/office/drawing/2014/main" id="{E4B4AAB2-F05A-4E42-B33E-4AFE8106BEF1}"/>
            </a:ext>
          </a:extLst>
        </xdr:cNvPr>
        <xdr:cNvGrpSpPr/>
      </xdr:nvGrpSpPr>
      <xdr:grpSpPr>
        <a:xfrm>
          <a:off x="0" y="5524500"/>
          <a:ext cx="5352164" cy="342900"/>
          <a:chOff x="0" y="0"/>
          <a:chExt cx="1023" cy="36"/>
        </a:xfrm>
      </xdr:grpSpPr>
      <xdr:sp macro="" textlink="">
        <xdr:nvSpPr>
          <xdr:cNvPr id="67" name="Shape 1">
            <a:extLst>
              <a:ext uri="{FF2B5EF4-FFF2-40B4-BE49-F238E27FC236}">
                <a16:creationId xmlns:a16="http://schemas.microsoft.com/office/drawing/2014/main" id="{26E31A41-1283-3FE2-35ED-B413157F8F4E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68" name="Shape 1">
            <a:extLst>
              <a:ext uri="{FF2B5EF4-FFF2-40B4-BE49-F238E27FC236}">
                <a16:creationId xmlns:a16="http://schemas.microsoft.com/office/drawing/2014/main" id="{C682CE14-4FAD-ABAB-EA45-E608223B6C16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69" name="Shape 1">
            <a:extLst>
              <a:ext uri="{FF2B5EF4-FFF2-40B4-BE49-F238E27FC236}">
                <a16:creationId xmlns:a16="http://schemas.microsoft.com/office/drawing/2014/main" id="{ABDC1B36-929A-43A4-F57B-8A3608BAE96B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0" name="Shape 1">
            <a:extLst>
              <a:ext uri="{FF2B5EF4-FFF2-40B4-BE49-F238E27FC236}">
                <a16:creationId xmlns:a16="http://schemas.microsoft.com/office/drawing/2014/main" id="{9D9AE83F-E3C7-AA9D-2AC3-85C8174E4156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1" name="Shape 1">
            <a:extLst>
              <a:ext uri="{FF2B5EF4-FFF2-40B4-BE49-F238E27FC236}">
                <a16:creationId xmlns:a16="http://schemas.microsoft.com/office/drawing/2014/main" id="{90ED057C-3E58-FDE2-4760-46517852A8FC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О.А.</a:t>
            </a:r>
            <a:r>
              <a:rPr lang="ru-RU" baseline="0"/>
              <a:t> Задириева</a:t>
            </a:r>
            <a:endParaRPr/>
          </a:p>
        </xdr:txBody>
      </xdr:sp>
      <xdr:sp macro="" textlink="">
        <xdr:nvSpPr>
          <xdr:cNvPr id="72" name="Shape 1">
            <a:extLst>
              <a:ext uri="{FF2B5EF4-FFF2-40B4-BE49-F238E27FC236}">
                <a16:creationId xmlns:a16="http://schemas.microsoft.com/office/drawing/2014/main" id="{527A7B1B-95BE-7F7A-4C5C-B8241AE2E63A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73" name="Shape 1">
            <a:extLst>
              <a:ext uri="{FF2B5EF4-FFF2-40B4-BE49-F238E27FC236}">
                <a16:creationId xmlns:a16="http://schemas.microsoft.com/office/drawing/2014/main" id="{E651D836-B78B-D989-3435-3AD2A42474D9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4"/>
  <sheetViews>
    <sheetView showGridLines="0" workbookViewId="0">
      <selection activeCell="A19" sqref="A19:A73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24"/>
      <c r="B1" s="24"/>
      <c r="C1" s="24"/>
      <c r="D1" s="24"/>
      <c r="E1" s="1"/>
      <c r="F1" s="2"/>
    </row>
    <row r="2" spans="1:6" ht="15" x14ac:dyDescent="0.25">
      <c r="A2" s="24" t="s">
        <v>1</v>
      </c>
      <c r="B2" s="24"/>
      <c r="C2" s="24"/>
      <c r="D2" s="24"/>
      <c r="E2" s="3"/>
      <c r="F2" s="30" t="s">
        <v>2</v>
      </c>
    </row>
    <row r="3" spans="1:6" ht="15" x14ac:dyDescent="0.25">
      <c r="A3" s="4"/>
      <c r="B3" s="4"/>
      <c r="C3" s="4"/>
      <c r="D3" s="4"/>
      <c r="E3" s="5" t="s">
        <v>3</v>
      </c>
      <c r="F3" s="31" t="s">
        <v>4</v>
      </c>
    </row>
    <row r="4" spans="1:6" ht="15" x14ac:dyDescent="0.25">
      <c r="A4" s="25" t="s">
        <v>6</v>
      </c>
      <c r="B4" s="25"/>
      <c r="C4" s="25"/>
      <c r="D4" s="25"/>
      <c r="E4" s="6" t="s">
        <v>5</v>
      </c>
      <c r="F4" s="32" t="s">
        <v>7</v>
      </c>
    </row>
    <row r="5" spans="1:6" ht="15" x14ac:dyDescent="0.25">
      <c r="A5" s="7"/>
      <c r="B5" s="7"/>
      <c r="C5" s="7"/>
      <c r="D5" s="7"/>
      <c r="E5" s="6" t="s">
        <v>8</v>
      </c>
      <c r="F5" s="33" t="s">
        <v>18</v>
      </c>
    </row>
    <row r="6" spans="1:6" ht="15" x14ac:dyDescent="0.25">
      <c r="A6" s="8" t="s">
        <v>9</v>
      </c>
      <c r="B6" s="26" t="s">
        <v>15</v>
      </c>
      <c r="C6" s="27"/>
      <c r="D6" s="27"/>
      <c r="E6" s="6" t="s">
        <v>10</v>
      </c>
      <c r="F6" s="33" t="s">
        <v>19</v>
      </c>
    </row>
    <row r="7" spans="1:6" ht="15" x14ac:dyDescent="0.25">
      <c r="A7" s="8" t="s">
        <v>11</v>
      </c>
      <c r="B7" s="28" t="s">
        <v>16</v>
      </c>
      <c r="C7" s="28"/>
      <c r="D7" s="28"/>
      <c r="E7" s="6" t="s">
        <v>12</v>
      </c>
      <c r="F7" s="34" t="s">
        <v>20</v>
      </c>
    </row>
    <row r="8" spans="1:6" ht="15" x14ac:dyDescent="0.25">
      <c r="A8" s="8" t="s">
        <v>13</v>
      </c>
      <c r="B8" s="8"/>
      <c r="C8" s="8"/>
      <c r="D8" s="9"/>
      <c r="E8" s="6"/>
      <c r="F8" s="35"/>
    </row>
    <row r="9" spans="1:6" ht="15" x14ac:dyDescent="0.25">
      <c r="A9" s="8" t="s">
        <v>17</v>
      </c>
      <c r="B9" s="8"/>
      <c r="C9" s="10"/>
      <c r="D9" s="9"/>
      <c r="E9" s="6" t="s">
        <v>0</v>
      </c>
      <c r="F9" s="36" t="s">
        <v>14</v>
      </c>
    </row>
    <row r="10" spans="1:6" ht="20.25" customHeight="1" x14ac:dyDescent="0.25">
      <c r="A10" s="23" t="s">
        <v>21</v>
      </c>
      <c r="B10" s="23"/>
      <c r="C10" s="23"/>
      <c r="D10" s="23"/>
      <c r="E10" s="11"/>
      <c r="F10" s="12"/>
    </row>
    <row r="11" spans="1:6" ht="4.1500000000000004" customHeight="1" x14ac:dyDescent="0.25">
      <c r="A11" s="40" t="s">
        <v>22</v>
      </c>
      <c r="B11" s="41" t="s">
        <v>23</v>
      </c>
      <c r="C11" s="41" t="s">
        <v>24</v>
      </c>
      <c r="D11" s="42" t="s">
        <v>25</v>
      </c>
      <c r="E11" s="42" t="s">
        <v>26</v>
      </c>
      <c r="F11" s="43" t="s">
        <v>27</v>
      </c>
    </row>
    <row r="12" spans="1:6" ht="3.6" customHeight="1" x14ac:dyDescent="0.25">
      <c r="A12" s="44"/>
      <c r="B12" s="45"/>
      <c r="C12" s="45"/>
      <c r="D12" s="46"/>
      <c r="E12" s="46"/>
      <c r="F12" s="47"/>
    </row>
    <row r="13" spans="1:6" ht="3" customHeight="1" x14ac:dyDescent="0.25">
      <c r="A13" s="44"/>
      <c r="B13" s="45"/>
      <c r="C13" s="45"/>
      <c r="D13" s="46"/>
      <c r="E13" s="46"/>
      <c r="F13" s="47"/>
    </row>
    <row r="14" spans="1:6" ht="3" customHeight="1" x14ac:dyDescent="0.25">
      <c r="A14" s="44"/>
      <c r="B14" s="45"/>
      <c r="C14" s="45"/>
      <c r="D14" s="46"/>
      <c r="E14" s="46"/>
      <c r="F14" s="47"/>
    </row>
    <row r="15" spans="1:6" ht="3" customHeight="1" x14ac:dyDescent="0.25">
      <c r="A15" s="44"/>
      <c r="B15" s="45"/>
      <c r="C15" s="45"/>
      <c r="D15" s="46"/>
      <c r="E15" s="46"/>
      <c r="F15" s="47"/>
    </row>
    <row r="16" spans="1:6" ht="3" customHeight="1" x14ac:dyDescent="0.25">
      <c r="A16" s="44"/>
      <c r="B16" s="45"/>
      <c r="C16" s="45"/>
      <c r="D16" s="46"/>
      <c r="E16" s="46"/>
      <c r="F16" s="47"/>
    </row>
    <row r="17" spans="1:6" ht="23.45" customHeight="1" x14ac:dyDescent="0.25">
      <c r="A17" s="48"/>
      <c r="B17" s="49"/>
      <c r="C17" s="49"/>
      <c r="D17" s="50"/>
      <c r="E17" s="50"/>
      <c r="F17" s="51"/>
    </row>
    <row r="18" spans="1:6" ht="12.6" customHeight="1" x14ac:dyDescent="0.25">
      <c r="A18" s="52">
        <v>1</v>
      </c>
      <c r="B18" s="53">
        <v>2</v>
      </c>
      <c r="C18" s="54">
        <v>3</v>
      </c>
      <c r="D18" s="55" t="s">
        <v>28</v>
      </c>
      <c r="E18" s="56" t="s">
        <v>29</v>
      </c>
      <c r="F18" s="57" t="s">
        <v>30</v>
      </c>
    </row>
    <row r="19" spans="1:6" ht="15" x14ac:dyDescent="0.25">
      <c r="A19" s="58" t="s">
        <v>31</v>
      </c>
      <c r="B19" s="59" t="s">
        <v>32</v>
      </c>
      <c r="C19" s="60" t="s">
        <v>33</v>
      </c>
      <c r="D19" s="13">
        <v>21278200</v>
      </c>
      <c r="E19" s="61">
        <v>12386887.130000001</v>
      </c>
      <c r="F19" s="13">
        <f>IF(OR(D19="-",IF(E19="-",0,E19)&gt;=IF(D19="-",0,D19)),"-",IF(D19="-",0,D19)-IF(E19="-",0,E19))</f>
        <v>8891312.8699999992</v>
      </c>
    </row>
    <row r="20" spans="1:6" ht="15" x14ac:dyDescent="0.25">
      <c r="A20" s="62" t="s">
        <v>34</v>
      </c>
      <c r="B20" s="63"/>
      <c r="C20" s="64"/>
      <c r="D20" s="65"/>
      <c r="E20" s="65"/>
      <c r="F20" s="66"/>
    </row>
    <row r="21" spans="1:6" ht="15" x14ac:dyDescent="0.25">
      <c r="A21" s="67" t="s">
        <v>35</v>
      </c>
      <c r="B21" s="68" t="s">
        <v>32</v>
      </c>
      <c r="C21" s="69" t="s">
        <v>36</v>
      </c>
      <c r="D21" s="70">
        <v>15136500</v>
      </c>
      <c r="E21" s="70">
        <v>9434623.7599999998</v>
      </c>
      <c r="F21" s="71">
        <f t="shared" ref="F21:F52" si="0">IF(OR(D21="-",IF(E21="-",0,E21)&gt;=IF(D21="-",0,D21)),"-",IF(D21="-",0,D21)-IF(E21="-",0,E21))</f>
        <v>5701876.2400000002</v>
      </c>
    </row>
    <row r="22" spans="1:6" ht="15" x14ac:dyDescent="0.25">
      <c r="A22" s="67" t="s">
        <v>37</v>
      </c>
      <c r="B22" s="68" t="s">
        <v>32</v>
      </c>
      <c r="C22" s="69" t="s">
        <v>38</v>
      </c>
      <c r="D22" s="70">
        <v>3386600</v>
      </c>
      <c r="E22" s="70">
        <v>2816838.01</v>
      </c>
      <c r="F22" s="71">
        <f t="shared" si="0"/>
        <v>569761.99000000022</v>
      </c>
    </row>
    <row r="23" spans="1:6" ht="15" x14ac:dyDescent="0.25">
      <c r="A23" s="67" t="s">
        <v>39</v>
      </c>
      <c r="B23" s="68" t="s">
        <v>32</v>
      </c>
      <c r="C23" s="69" t="s">
        <v>40</v>
      </c>
      <c r="D23" s="70">
        <v>3386600</v>
      </c>
      <c r="E23" s="70">
        <v>2816838.01</v>
      </c>
      <c r="F23" s="71">
        <f t="shared" si="0"/>
        <v>569761.99000000022</v>
      </c>
    </row>
    <row r="24" spans="1:6" ht="68.25" x14ac:dyDescent="0.25">
      <c r="A24" s="72" t="s">
        <v>41</v>
      </c>
      <c r="B24" s="68" t="s">
        <v>32</v>
      </c>
      <c r="C24" s="69" t="s">
        <v>42</v>
      </c>
      <c r="D24" s="70">
        <v>3384800</v>
      </c>
      <c r="E24" s="70">
        <v>2790753.15</v>
      </c>
      <c r="F24" s="71">
        <f t="shared" si="0"/>
        <v>594046.85000000009</v>
      </c>
    </row>
    <row r="25" spans="1:6" ht="90.75" x14ac:dyDescent="0.25">
      <c r="A25" s="72" t="s">
        <v>43</v>
      </c>
      <c r="B25" s="68" t="s">
        <v>32</v>
      </c>
      <c r="C25" s="69" t="s">
        <v>44</v>
      </c>
      <c r="D25" s="70" t="s">
        <v>45</v>
      </c>
      <c r="E25" s="70">
        <v>2790753.15</v>
      </c>
      <c r="F25" s="71" t="str">
        <f t="shared" si="0"/>
        <v>-</v>
      </c>
    </row>
    <row r="26" spans="1:6" ht="102" x14ac:dyDescent="0.25">
      <c r="A26" s="72" t="s">
        <v>46</v>
      </c>
      <c r="B26" s="68" t="s">
        <v>32</v>
      </c>
      <c r="C26" s="69" t="s">
        <v>47</v>
      </c>
      <c r="D26" s="70">
        <v>1800</v>
      </c>
      <c r="E26" s="70">
        <v>519.66</v>
      </c>
      <c r="F26" s="71">
        <f t="shared" si="0"/>
        <v>1280.3400000000001</v>
      </c>
    </row>
    <row r="27" spans="1:6" ht="124.5" x14ac:dyDescent="0.25">
      <c r="A27" s="72" t="s">
        <v>48</v>
      </c>
      <c r="B27" s="68" t="s">
        <v>32</v>
      </c>
      <c r="C27" s="69" t="s">
        <v>49</v>
      </c>
      <c r="D27" s="70" t="s">
        <v>45</v>
      </c>
      <c r="E27" s="70">
        <v>519.66</v>
      </c>
      <c r="F27" s="71" t="str">
        <f t="shared" si="0"/>
        <v>-</v>
      </c>
    </row>
    <row r="28" spans="1:6" ht="34.5" x14ac:dyDescent="0.25">
      <c r="A28" s="67" t="s">
        <v>50</v>
      </c>
      <c r="B28" s="68" t="s">
        <v>32</v>
      </c>
      <c r="C28" s="69" t="s">
        <v>51</v>
      </c>
      <c r="D28" s="70" t="s">
        <v>45</v>
      </c>
      <c r="E28" s="70">
        <v>25565.200000000001</v>
      </c>
      <c r="F28" s="71" t="str">
        <f t="shared" si="0"/>
        <v>-</v>
      </c>
    </row>
    <row r="29" spans="1:6" ht="68.25" x14ac:dyDescent="0.25">
      <c r="A29" s="67" t="s">
        <v>52</v>
      </c>
      <c r="B29" s="68" t="s">
        <v>32</v>
      </c>
      <c r="C29" s="69" t="s">
        <v>53</v>
      </c>
      <c r="D29" s="70" t="s">
        <v>45</v>
      </c>
      <c r="E29" s="70">
        <v>25505.200000000001</v>
      </c>
      <c r="F29" s="71" t="str">
        <f t="shared" si="0"/>
        <v>-</v>
      </c>
    </row>
    <row r="30" spans="1:6" ht="68.25" x14ac:dyDescent="0.25">
      <c r="A30" s="67" t="s">
        <v>54</v>
      </c>
      <c r="B30" s="68" t="s">
        <v>32</v>
      </c>
      <c r="C30" s="69" t="s">
        <v>55</v>
      </c>
      <c r="D30" s="70" t="s">
        <v>45</v>
      </c>
      <c r="E30" s="70">
        <v>60</v>
      </c>
      <c r="F30" s="71" t="str">
        <f t="shared" si="0"/>
        <v>-</v>
      </c>
    </row>
    <row r="31" spans="1:6" ht="15" x14ac:dyDescent="0.25">
      <c r="A31" s="67" t="s">
        <v>56</v>
      </c>
      <c r="B31" s="68" t="s">
        <v>32</v>
      </c>
      <c r="C31" s="69" t="s">
        <v>57</v>
      </c>
      <c r="D31" s="70">
        <v>4609600</v>
      </c>
      <c r="E31" s="70">
        <v>1523073.2</v>
      </c>
      <c r="F31" s="71">
        <f t="shared" si="0"/>
        <v>3086526.8</v>
      </c>
    </row>
    <row r="32" spans="1:6" ht="15" x14ac:dyDescent="0.25">
      <c r="A32" s="67" t="s">
        <v>58</v>
      </c>
      <c r="B32" s="68" t="s">
        <v>32</v>
      </c>
      <c r="C32" s="69" t="s">
        <v>59</v>
      </c>
      <c r="D32" s="70">
        <v>4609600</v>
      </c>
      <c r="E32" s="70">
        <v>1523073.2</v>
      </c>
      <c r="F32" s="71">
        <f t="shared" si="0"/>
        <v>3086526.8</v>
      </c>
    </row>
    <row r="33" spans="1:6" ht="15" x14ac:dyDescent="0.25">
      <c r="A33" s="67" t="s">
        <v>58</v>
      </c>
      <c r="B33" s="68" t="s">
        <v>32</v>
      </c>
      <c r="C33" s="69" t="s">
        <v>60</v>
      </c>
      <c r="D33" s="70">
        <v>4609600</v>
      </c>
      <c r="E33" s="70">
        <v>1523073.2</v>
      </c>
      <c r="F33" s="71">
        <f t="shared" si="0"/>
        <v>3086526.8</v>
      </c>
    </row>
    <row r="34" spans="1:6" ht="45.75" x14ac:dyDescent="0.25">
      <c r="A34" s="67" t="s">
        <v>61</v>
      </c>
      <c r="B34" s="68" t="s">
        <v>32</v>
      </c>
      <c r="C34" s="69" t="s">
        <v>62</v>
      </c>
      <c r="D34" s="70" t="s">
        <v>45</v>
      </c>
      <c r="E34" s="70">
        <v>1523073.2</v>
      </c>
      <c r="F34" s="71" t="str">
        <f t="shared" si="0"/>
        <v>-</v>
      </c>
    </row>
    <row r="35" spans="1:6" ht="15" x14ac:dyDescent="0.25">
      <c r="A35" s="67" t="s">
        <v>63</v>
      </c>
      <c r="B35" s="68" t="s">
        <v>32</v>
      </c>
      <c r="C35" s="69" t="s">
        <v>64</v>
      </c>
      <c r="D35" s="70">
        <v>5873300</v>
      </c>
      <c r="E35" s="70">
        <v>4037663.04</v>
      </c>
      <c r="F35" s="71">
        <f t="shared" si="0"/>
        <v>1835636.96</v>
      </c>
    </row>
    <row r="36" spans="1:6" ht="15" x14ac:dyDescent="0.25">
      <c r="A36" s="67" t="s">
        <v>65</v>
      </c>
      <c r="B36" s="68" t="s">
        <v>32</v>
      </c>
      <c r="C36" s="69" t="s">
        <v>66</v>
      </c>
      <c r="D36" s="70">
        <v>244300</v>
      </c>
      <c r="E36" s="70">
        <v>159037.71</v>
      </c>
      <c r="F36" s="71">
        <f t="shared" si="0"/>
        <v>85262.290000000008</v>
      </c>
    </row>
    <row r="37" spans="1:6" ht="34.5" x14ac:dyDescent="0.25">
      <c r="A37" s="67" t="s">
        <v>67</v>
      </c>
      <c r="B37" s="68" t="s">
        <v>32</v>
      </c>
      <c r="C37" s="69" t="s">
        <v>68</v>
      </c>
      <c r="D37" s="70">
        <v>244300</v>
      </c>
      <c r="E37" s="70">
        <v>159037.71</v>
      </c>
      <c r="F37" s="71">
        <f t="shared" si="0"/>
        <v>85262.290000000008</v>
      </c>
    </row>
    <row r="38" spans="1:6" ht="68.25" x14ac:dyDescent="0.25">
      <c r="A38" s="67" t="s">
        <v>69</v>
      </c>
      <c r="B38" s="68" t="s">
        <v>32</v>
      </c>
      <c r="C38" s="69" t="s">
        <v>70</v>
      </c>
      <c r="D38" s="70" t="s">
        <v>45</v>
      </c>
      <c r="E38" s="70">
        <v>159037.71</v>
      </c>
      <c r="F38" s="71" t="str">
        <f t="shared" si="0"/>
        <v>-</v>
      </c>
    </row>
    <row r="39" spans="1:6" ht="15" x14ac:dyDescent="0.25">
      <c r="A39" s="67" t="s">
        <v>71</v>
      </c>
      <c r="B39" s="68" t="s">
        <v>32</v>
      </c>
      <c r="C39" s="69" t="s">
        <v>72</v>
      </c>
      <c r="D39" s="70">
        <v>5629000</v>
      </c>
      <c r="E39" s="70">
        <v>3878625.33</v>
      </c>
      <c r="F39" s="71">
        <f t="shared" si="0"/>
        <v>1750374.67</v>
      </c>
    </row>
    <row r="40" spans="1:6" ht="15" x14ac:dyDescent="0.25">
      <c r="A40" s="67" t="s">
        <v>73</v>
      </c>
      <c r="B40" s="68" t="s">
        <v>32</v>
      </c>
      <c r="C40" s="69" t="s">
        <v>74</v>
      </c>
      <c r="D40" s="70">
        <v>1676000</v>
      </c>
      <c r="E40" s="70">
        <v>3150202.84</v>
      </c>
      <c r="F40" s="71" t="str">
        <f t="shared" si="0"/>
        <v>-</v>
      </c>
    </row>
    <row r="41" spans="1:6" ht="34.5" x14ac:dyDescent="0.25">
      <c r="A41" s="67" t="s">
        <v>75</v>
      </c>
      <c r="B41" s="68" t="s">
        <v>32</v>
      </c>
      <c r="C41" s="69" t="s">
        <v>76</v>
      </c>
      <c r="D41" s="70">
        <v>1676000</v>
      </c>
      <c r="E41" s="70">
        <v>3150202.84</v>
      </c>
      <c r="F41" s="71" t="str">
        <f t="shared" si="0"/>
        <v>-</v>
      </c>
    </row>
    <row r="42" spans="1:6" ht="15" x14ac:dyDescent="0.25">
      <c r="A42" s="67" t="s">
        <v>77</v>
      </c>
      <c r="B42" s="68" t="s">
        <v>32</v>
      </c>
      <c r="C42" s="69" t="s">
        <v>78</v>
      </c>
      <c r="D42" s="70">
        <v>3953000</v>
      </c>
      <c r="E42" s="70">
        <v>728422.49</v>
      </c>
      <c r="F42" s="71">
        <f t="shared" si="0"/>
        <v>3224577.51</v>
      </c>
    </row>
    <row r="43" spans="1:6" ht="34.5" x14ac:dyDescent="0.25">
      <c r="A43" s="67" t="s">
        <v>79</v>
      </c>
      <c r="B43" s="68" t="s">
        <v>32</v>
      </c>
      <c r="C43" s="69" t="s">
        <v>80</v>
      </c>
      <c r="D43" s="70">
        <v>3953000</v>
      </c>
      <c r="E43" s="70">
        <v>728422.49</v>
      </c>
      <c r="F43" s="71">
        <f t="shared" si="0"/>
        <v>3224577.51</v>
      </c>
    </row>
    <row r="44" spans="1:6" ht="15" x14ac:dyDescent="0.25">
      <c r="A44" s="67" t="s">
        <v>81</v>
      </c>
      <c r="B44" s="68" t="s">
        <v>32</v>
      </c>
      <c r="C44" s="69" t="s">
        <v>82</v>
      </c>
      <c r="D44" s="70">
        <v>11500</v>
      </c>
      <c r="E44" s="70">
        <v>6640</v>
      </c>
      <c r="F44" s="71">
        <f t="shared" si="0"/>
        <v>4860</v>
      </c>
    </row>
    <row r="45" spans="1:6" ht="45.75" x14ac:dyDescent="0.25">
      <c r="A45" s="67" t="s">
        <v>83</v>
      </c>
      <c r="B45" s="68" t="s">
        <v>32</v>
      </c>
      <c r="C45" s="69" t="s">
        <v>84</v>
      </c>
      <c r="D45" s="70">
        <v>11500</v>
      </c>
      <c r="E45" s="70">
        <v>6640</v>
      </c>
      <c r="F45" s="71">
        <f t="shared" si="0"/>
        <v>4860</v>
      </c>
    </row>
    <row r="46" spans="1:6" ht="68.25" x14ac:dyDescent="0.25">
      <c r="A46" s="67" t="s">
        <v>85</v>
      </c>
      <c r="B46" s="68" t="s">
        <v>32</v>
      </c>
      <c r="C46" s="69" t="s">
        <v>86</v>
      </c>
      <c r="D46" s="70">
        <v>11500</v>
      </c>
      <c r="E46" s="70">
        <v>6640</v>
      </c>
      <c r="F46" s="71">
        <f t="shared" si="0"/>
        <v>4860</v>
      </c>
    </row>
    <row r="47" spans="1:6" ht="68.25" x14ac:dyDescent="0.25">
      <c r="A47" s="67" t="s">
        <v>85</v>
      </c>
      <c r="B47" s="68" t="s">
        <v>32</v>
      </c>
      <c r="C47" s="69" t="s">
        <v>87</v>
      </c>
      <c r="D47" s="70" t="s">
        <v>45</v>
      </c>
      <c r="E47" s="70">
        <v>6640</v>
      </c>
      <c r="F47" s="71" t="str">
        <f t="shared" si="0"/>
        <v>-</v>
      </c>
    </row>
    <row r="48" spans="1:6" ht="34.5" x14ac:dyDescent="0.25">
      <c r="A48" s="67" t="s">
        <v>88</v>
      </c>
      <c r="B48" s="68" t="s">
        <v>32</v>
      </c>
      <c r="C48" s="69" t="s">
        <v>89</v>
      </c>
      <c r="D48" s="70">
        <v>1255500</v>
      </c>
      <c r="E48" s="70">
        <v>934509.51</v>
      </c>
      <c r="F48" s="71">
        <f t="shared" si="0"/>
        <v>320990.49</v>
      </c>
    </row>
    <row r="49" spans="1:6" ht="79.5" x14ac:dyDescent="0.25">
      <c r="A49" s="72" t="s">
        <v>90</v>
      </c>
      <c r="B49" s="68" t="s">
        <v>32</v>
      </c>
      <c r="C49" s="69" t="s">
        <v>91</v>
      </c>
      <c r="D49" s="70">
        <v>1234000</v>
      </c>
      <c r="E49" s="70">
        <v>934509.51</v>
      </c>
      <c r="F49" s="71">
        <f t="shared" si="0"/>
        <v>299490.49</v>
      </c>
    </row>
    <row r="50" spans="1:6" ht="68.25" x14ac:dyDescent="0.25">
      <c r="A50" s="72" t="s">
        <v>92</v>
      </c>
      <c r="B50" s="68" t="s">
        <v>32</v>
      </c>
      <c r="C50" s="69" t="s">
        <v>93</v>
      </c>
      <c r="D50" s="70">
        <v>417900</v>
      </c>
      <c r="E50" s="70">
        <v>326563.61</v>
      </c>
      <c r="F50" s="71">
        <f t="shared" si="0"/>
        <v>91336.390000000014</v>
      </c>
    </row>
    <row r="51" spans="1:6" ht="68.25" x14ac:dyDescent="0.25">
      <c r="A51" s="67" t="s">
        <v>94</v>
      </c>
      <c r="B51" s="68" t="s">
        <v>32</v>
      </c>
      <c r="C51" s="69" t="s">
        <v>95</v>
      </c>
      <c r="D51" s="70">
        <v>417900</v>
      </c>
      <c r="E51" s="70">
        <v>326563.61</v>
      </c>
      <c r="F51" s="71">
        <f t="shared" si="0"/>
        <v>91336.390000000014</v>
      </c>
    </row>
    <row r="52" spans="1:6" ht="68.25" x14ac:dyDescent="0.25">
      <c r="A52" s="72" t="s">
        <v>96</v>
      </c>
      <c r="B52" s="68" t="s">
        <v>32</v>
      </c>
      <c r="C52" s="69" t="s">
        <v>97</v>
      </c>
      <c r="D52" s="70">
        <v>816100</v>
      </c>
      <c r="E52" s="70">
        <v>607945.9</v>
      </c>
      <c r="F52" s="71">
        <f t="shared" si="0"/>
        <v>208154.09999999998</v>
      </c>
    </row>
    <row r="53" spans="1:6" ht="57" x14ac:dyDescent="0.25">
      <c r="A53" s="67" t="s">
        <v>98</v>
      </c>
      <c r="B53" s="68" t="s">
        <v>32</v>
      </c>
      <c r="C53" s="69" t="s">
        <v>99</v>
      </c>
      <c r="D53" s="70">
        <v>816100</v>
      </c>
      <c r="E53" s="70">
        <v>607945.9</v>
      </c>
      <c r="F53" s="71">
        <f t="shared" ref="F53:F73" si="1">IF(OR(D53="-",IF(E53="-",0,E53)&gt;=IF(D53="-",0,D53)),"-",IF(D53="-",0,D53)-IF(E53="-",0,E53))</f>
        <v>208154.09999999998</v>
      </c>
    </row>
    <row r="54" spans="1:6" ht="68.25" x14ac:dyDescent="0.25">
      <c r="A54" s="72" t="s">
        <v>100</v>
      </c>
      <c r="B54" s="68" t="s">
        <v>32</v>
      </c>
      <c r="C54" s="69" t="s">
        <v>101</v>
      </c>
      <c r="D54" s="70">
        <v>21500</v>
      </c>
      <c r="E54" s="70" t="s">
        <v>45</v>
      </c>
      <c r="F54" s="71">
        <f t="shared" si="1"/>
        <v>21500</v>
      </c>
    </row>
    <row r="55" spans="1:6" ht="90.75" x14ac:dyDescent="0.25">
      <c r="A55" s="72" t="s">
        <v>102</v>
      </c>
      <c r="B55" s="68" t="s">
        <v>32</v>
      </c>
      <c r="C55" s="69" t="s">
        <v>103</v>
      </c>
      <c r="D55" s="70">
        <v>21500</v>
      </c>
      <c r="E55" s="70" t="s">
        <v>45</v>
      </c>
      <c r="F55" s="71">
        <f t="shared" si="1"/>
        <v>21500</v>
      </c>
    </row>
    <row r="56" spans="1:6" ht="15" x14ac:dyDescent="0.25">
      <c r="A56" s="67" t="s">
        <v>104</v>
      </c>
      <c r="B56" s="68" t="s">
        <v>32</v>
      </c>
      <c r="C56" s="69" t="s">
        <v>105</v>
      </c>
      <c r="D56" s="70" t="s">
        <v>45</v>
      </c>
      <c r="E56" s="70">
        <v>115900</v>
      </c>
      <c r="F56" s="71" t="str">
        <f t="shared" si="1"/>
        <v>-</v>
      </c>
    </row>
    <row r="57" spans="1:6" ht="15" x14ac:dyDescent="0.25">
      <c r="A57" s="67" t="s">
        <v>106</v>
      </c>
      <c r="B57" s="68" t="s">
        <v>32</v>
      </c>
      <c r="C57" s="69" t="s">
        <v>107</v>
      </c>
      <c r="D57" s="70" t="s">
        <v>45</v>
      </c>
      <c r="E57" s="70">
        <v>115900</v>
      </c>
      <c r="F57" s="71" t="str">
        <f t="shared" si="1"/>
        <v>-</v>
      </c>
    </row>
    <row r="58" spans="1:6" ht="23.25" x14ac:dyDescent="0.25">
      <c r="A58" s="67" t="s">
        <v>108</v>
      </c>
      <c r="B58" s="68" t="s">
        <v>32</v>
      </c>
      <c r="C58" s="69" t="s">
        <v>109</v>
      </c>
      <c r="D58" s="70" t="s">
        <v>45</v>
      </c>
      <c r="E58" s="70">
        <v>115900</v>
      </c>
      <c r="F58" s="71" t="str">
        <f t="shared" si="1"/>
        <v>-</v>
      </c>
    </row>
    <row r="59" spans="1:6" ht="15" x14ac:dyDescent="0.25">
      <c r="A59" s="67" t="s">
        <v>110</v>
      </c>
      <c r="B59" s="68" t="s">
        <v>32</v>
      </c>
      <c r="C59" s="69" t="s">
        <v>111</v>
      </c>
      <c r="D59" s="70">
        <v>6141700</v>
      </c>
      <c r="E59" s="70">
        <v>2952263.37</v>
      </c>
      <c r="F59" s="71">
        <f t="shared" si="1"/>
        <v>3189436.63</v>
      </c>
    </row>
    <row r="60" spans="1:6" ht="34.5" x14ac:dyDescent="0.25">
      <c r="A60" s="67" t="s">
        <v>112</v>
      </c>
      <c r="B60" s="68" t="s">
        <v>32</v>
      </c>
      <c r="C60" s="69" t="s">
        <v>113</v>
      </c>
      <c r="D60" s="70">
        <v>6141700</v>
      </c>
      <c r="E60" s="70">
        <v>2952263.37</v>
      </c>
      <c r="F60" s="71">
        <f t="shared" si="1"/>
        <v>3189436.63</v>
      </c>
    </row>
    <row r="61" spans="1:6" ht="23.25" x14ac:dyDescent="0.25">
      <c r="A61" s="67" t="s">
        <v>114</v>
      </c>
      <c r="B61" s="68" t="s">
        <v>32</v>
      </c>
      <c r="C61" s="69" t="s">
        <v>115</v>
      </c>
      <c r="D61" s="70">
        <v>497000</v>
      </c>
      <c r="E61" s="70">
        <v>372600</v>
      </c>
      <c r="F61" s="71">
        <f t="shared" si="1"/>
        <v>124400</v>
      </c>
    </row>
    <row r="62" spans="1:6" ht="23.25" x14ac:dyDescent="0.25">
      <c r="A62" s="67" t="s">
        <v>116</v>
      </c>
      <c r="B62" s="68" t="s">
        <v>32</v>
      </c>
      <c r="C62" s="69" t="s">
        <v>117</v>
      </c>
      <c r="D62" s="70">
        <v>497000</v>
      </c>
      <c r="E62" s="70">
        <v>372600</v>
      </c>
      <c r="F62" s="71">
        <f t="shared" si="1"/>
        <v>124400</v>
      </c>
    </row>
    <row r="63" spans="1:6" ht="23.25" x14ac:dyDescent="0.25">
      <c r="A63" s="67" t="s">
        <v>118</v>
      </c>
      <c r="B63" s="68" t="s">
        <v>32</v>
      </c>
      <c r="C63" s="69" t="s">
        <v>119</v>
      </c>
      <c r="D63" s="70">
        <v>497000</v>
      </c>
      <c r="E63" s="70">
        <v>372600</v>
      </c>
      <c r="F63" s="71">
        <f t="shared" si="1"/>
        <v>124400</v>
      </c>
    </row>
    <row r="64" spans="1:6" ht="23.25" x14ac:dyDescent="0.25">
      <c r="A64" s="67" t="s">
        <v>120</v>
      </c>
      <c r="B64" s="68" t="s">
        <v>32</v>
      </c>
      <c r="C64" s="69" t="s">
        <v>121</v>
      </c>
      <c r="D64" s="70">
        <v>353300</v>
      </c>
      <c r="E64" s="70">
        <v>221538.37</v>
      </c>
      <c r="F64" s="71">
        <f t="shared" si="1"/>
        <v>131761.63</v>
      </c>
    </row>
    <row r="65" spans="1:6" ht="34.5" x14ac:dyDescent="0.25">
      <c r="A65" s="67" t="s">
        <v>122</v>
      </c>
      <c r="B65" s="68" t="s">
        <v>32</v>
      </c>
      <c r="C65" s="69" t="s">
        <v>123</v>
      </c>
      <c r="D65" s="70">
        <v>200</v>
      </c>
      <c r="E65" s="70">
        <v>200</v>
      </c>
      <c r="F65" s="71" t="str">
        <f t="shared" si="1"/>
        <v>-</v>
      </c>
    </row>
    <row r="66" spans="1:6" ht="34.5" x14ac:dyDescent="0.25">
      <c r="A66" s="67" t="s">
        <v>124</v>
      </c>
      <c r="B66" s="68" t="s">
        <v>32</v>
      </c>
      <c r="C66" s="69" t="s">
        <v>125</v>
      </c>
      <c r="D66" s="70">
        <v>200</v>
      </c>
      <c r="E66" s="70">
        <v>200</v>
      </c>
      <c r="F66" s="71" t="str">
        <f t="shared" si="1"/>
        <v>-</v>
      </c>
    </row>
    <row r="67" spans="1:6" ht="34.5" x14ac:dyDescent="0.25">
      <c r="A67" s="67" t="s">
        <v>126</v>
      </c>
      <c r="B67" s="68" t="s">
        <v>32</v>
      </c>
      <c r="C67" s="69" t="s">
        <v>127</v>
      </c>
      <c r="D67" s="70">
        <v>353100</v>
      </c>
      <c r="E67" s="70">
        <v>221338.37</v>
      </c>
      <c r="F67" s="71">
        <f t="shared" si="1"/>
        <v>131761.63</v>
      </c>
    </row>
    <row r="68" spans="1:6" ht="45.75" x14ac:dyDescent="0.25">
      <c r="A68" s="67" t="s">
        <v>128</v>
      </c>
      <c r="B68" s="68" t="s">
        <v>32</v>
      </c>
      <c r="C68" s="69" t="s">
        <v>129</v>
      </c>
      <c r="D68" s="70">
        <v>353100</v>
      </c>
      <c r="E68" s="70">
        <v>221338.37</v>
      </c>
      <c r="F68" s="71">
        <f t="shared" si="1"/>
        <v>131761.63</v>
      </c>
    </row>
    <row r="69" spans="1:6" ht="15" x14ac:dyDescent="0.25">
      <c r="A69" s="67" t="s">
        <v>130</v>
      </c>
      <c r="B69" s="68" t="s">
        <v>32</v>
      </c>
      <c r="C69" s="69" t="s">
        <v>131</v>
      </c>
      <c r="D69" s="70">
        <v>5291400</v>
      </c>
      <c r="E69" s="70">
        <v>2358125</v>
      </c>
      <c r="F69" s="71">
        <f t="shared" si="1"/>
        <v>2933275</v>
      </c>
    </row>
    <row r="70" spans="1:6" ht="45.75" x14ac:dyDescent="0.25">
      <c r="A70" s="67" t="s">
        <v>132</v>
      </c>
      <c r="B70" s="68" t="s">
        <v>32</v>
      </c>
      <c r="C70" s="69" t="s">
        <v>133</v>
      </c>
      <c r="D70" s="70">
        <v>4111200</v>
      </c>
      <c r="E70" s="70">
        <v>2358125</v>
      </c>
      <c r="F70" s="71">
        <f t="shared" si="1"/>
        <v>1753075</v>
      </c>
    </row>
    <row r="71" spans="1:6" ht="57" x14ac:dyDescent="0.25">
      <c r="A71" s="67" t="s">
        <v>134</v>
      </c>
      <c r="B71" s="68" t="s">
        <v>32</v>
      </c>
      <c r="C71" s="69" t="s">
        <v>135</v>
      </c>
      <c r="D71" s="70">
        <v>4111200</v>
      </c>
      <c r="E71" s="70">
        <v>2358125</v>
      </c>
      <c r="F71" s="71">
        <f t="shared" si="1"/>
        <v>1753075</v>
      </c>
    </row>
    <row r="72" spans="1:6" ht="23.25" x14ac:dyDescent="0.25">
      <c r="A72" s="67" t="s">
        <v>136</v>
      </c>
      <c r="B72" s="68" t="s">
        <v>32</v>
      </c>
      <c r="C72" s="69" t="s">
        <v>137</v>
      </c>
      <c r="D72" s="70">
        <v>1180200</v>
      </c>
      <c r="E72" s="70" t="s">
        <v>45</v>
      </c>
      <c r="F72" s="71">
        <f t="shared" si="1"/>
        <v>1180200</v>
      </c>
    </row>
    <row r="73" spans="1:6" ht="23.25" x14ac:dyDescent="0.25">
      <c r="A73" s="67" t="s">
        <v>138</v>
      </c>
      <c r="B73" s="68" t="s">
        <v>32</v>
      </c>
      <c r="C73" s="69" t="s">
        <v>139</v>
      </c>
      <c r="D73" s="70">
        <v>1180200</v>
      </c>
      <c r="E73" s="70" t="s">
        <v>45</v>
      </c>
      <c r="F73" s="71">
        <f t="shared" si="1"/>
        <v>1180200</v>
      </c>
    </row>
    <row r="74" spans="1:6" ht="12.75" customHeight="1" x14ac:dyDescent="0.25">
      <c r="A74" s="37"/>
      <c r="B74" s="38"/>
      <c r="C74" s="38"/>
      <c r="D74" s="39"/>
      <c r="E74" s="39"/>
      <c r="F74" s="39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73"/>
  <sheetViews>
    <sheetView showGridLines="0" topLeftCell="A168" workbookViewId="0">
      <selection activeCell="A173" sqref="A173:F173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23" t="s">
        <v>140</v>
      </c>
      <c r="B2" s="23"/>
      <c r="C2" s="23"/>
      <c r="D2" s="23"/>
      <c r="E2" s="11"/>
      <c r="F2" s="9" t="s">
        <v>141</v>
      </c>
    </row>
    <row r="3" spans="1:6" ht="13.5" customHeight="1" x14ac:dyDescent="0.25">
      <c r="A3" s="14"/>
      <c r="B3" s="14"/>
      <c r="C3" s="15"/>
      <c r="D3" s="16"/>
      <c r="E3" s="16"/>
      <c r="F3" s="16"/>
    </row>
    <row r="4" spans="1:6" ht="10.15" customHeight="1" x14ac:dyDescent="0.25">
      <c r="A4" s="73" t="s">
        <v>22</v>
      </c>
      <c r="B4" s="41" t="s">
        <v>23</v>
      </c>
      <c r="C4" s="74" t="s">
        <v>142</v>
      </c>
      <c r="D4" s="42" t="s">
        <v>25</v>
      </c>
      <c r="E4" s="75" t="s">
        <v>26</v>
      </c>
      <c r="F4" s="43" t="s">
        <v>27</v>
      </c>
    </row>
    <row r="5" spans="1:6" ht="5.45" customHeight="1" x14ac:dyDescent="0.25">
      <c r="A5" s="76"/>
      <c r="B5" s="45"/>
      <c r="C5" s="77"/>
      <c r="D5" s="46"/>
      <c r="E5" s="78"/>
      <c r="F5" s="47"/>
    </row>
    <row r="6" spans="1:6" ht="9.6" customHeight="1" x14ac:dyDescent="0.25">
      <c r="A6" s="76"/>
      <c r="B6" s="45"/>
      <c r="C6" s="77"/>
      <c r="D6" s="46"/>
      <c r="E6" s="78"/>
      <c r="F6" s="47"/>
    </row>
    <row r="7" spans="1:6" ht="6" customHeight="1" x14ac:dyDescent="0.25">
      <c r="A7" s="76"/>
      <c r="B7" s="45"/>
      <c r="C7" s="77"/>
      <c r="D7" s="46"/>
      <c r="E7" s="78"/>
      <c r="F7" s="47"/>
    </row>
    <row r="8" spans="1:6" ht="6.6" customHeight="1" x14ac:dyDescent="0.25">
      <c r="A8" s="76"/>
      <c r="B8" s="45"/>
      <c r="C8" s="77"/>
      <c r="D8" s="46"/>
      <c r="E8" s="78"/>
      <c r="F8" s="47"/>
    </row>
    <row r="9" spans="1:6" ht="10.9" customHeight="1" x14ac:dyDescent="0.25">
      <c r="A9" s="76"/>
      <c r="B9" s="45"/>
      <c r="C9" s="77"/>
      <c r="D9" s="46"/>
      <c r="E9" s="78"/>
      <c r="F9" s="47"/>
    </row>
    <row r="10" spans="1:6" ht="4.1500000000000004" hidden="1" customHeight="1" x14ac:dyDescent="0.25">
      <c r="A10" s="76"/>
      <c r="B10" s="45"/>
      <c r="C10" s="79"/>
      <c r="D10" s="46"/>
      <c r="E10" s="80"/>
      <c r="F10" s="81"/>
    </row>
    <row r="11" spans="1:6" ht="13.15" hidden="1" customHeight="1" x14ac:dyDescent="0.25">
      <c r="A11" s="82"/>
      <c r="B11" s="49"/>
      <c r="C11" s="83"/>
      <c r="D11" s="50"/>
      <c r="E11" s="84"/>
      <c r="F11" s="85"/>
    </row>
    <row r="12" spans="1:6" ht="13.5" customHeight="1" x14ac:dyDescent="0.25">
      <c r="A12" s="52">
        <v>1</v>
      </c>
      <c r="B12" s="53">
        <v>2</v>
      </c>
      <c r="C12" s="54">
        <v>3</v>
      </c>
      <c r="D12" s="55" t="s">
        <v>28</v>
      </c>
      <c r="E12" s="86" t="s">
        <v>29</v>
      </c>
      <c r="F12" s="57" t="s">
        <v>30</v>
      </c>
    </row>
    <row r="13" spans="1:6" ht="15" x14ac:dyDescent="0.25">
      <c r="A13" s="87" t="s">
        <v>143</v>
      </c>
      <c r="B13" s="88" t="s">
        <v>144</v>
      </c>
      <c r="C13" s="89" t="s">
        <v>145</v>
      </c>
      <c r="D13" s="90">
        <v>28712300</v>
      </c>
      <c r="E13" s="91">
        <v>14639667.060000001</v>
      </c>
      <c r="F13" s="92">
        <f>IF(OR(D13="-",IF(E13="-",0,E13)&gt;=IF(D13="-",0,D13)),"-",IF(D13="-",0,D13)-IF(E13="-",0,E13))</f>
        <v>14072632.939999999</v>
      </c>
    </row>
    <row r="14" spans="1:6" ht="15" x14ac:dyDescent="0.25">
      <c r="A14" s="93" t="s">
        <v>34</v>
      </c>
      <c r="B14" s="94"/>
      <c r="C14" s="95"/>
      <c r="D14" s="96"/>
      <c r="E14" s="97"/>
      <c r="F14" s="98"/>
    </row>
    <row r="15" spans="1:6" ht="23.25" x14ac:dyDescent="0.25">
      <c r="A15" s="87" t="s">
        <v>146</v>
      </c>
      <c r="B15" s="88" t="s">
        <v>144</v>
      </c>
      <c r="C15" s="89" t="s">
        <v>147</v>
      </c>
      <c r="D15" s="90">
        <v>28712300</v>
      </c>
      <c r="E15" s="91">
        <v>14639667.060000001</v>
      </c>
      <c r="F15" s="92">
        <f t="shared" ref="F15:F46" si="0">IF(OR(D15="-",IF(E15="-",0,E15)&gt;=IF(D15="-",0,D15)),"-",IF(D15="-",0,D15)-IF(E15="-",0,E15))</f>
        <v>14072632.939999999</v>
      </c>
    </row>
    <row r="16" spans="1:6" ht="15" x14ac:dyDescent="0.25">
      <c r="A16" s="87" t="s">
        <v>148</v>
      </c>
      <c r="B16" s="88" t="s">
        <v>144</v>
      </c>
      <c r="C16" s="89" t="s">
        <v>149</v>
      </c>
      <c r="D16" s="90">
        <v>10865213</v>
      </c>
      <c r="E16" s="91">
        <v>6065705.75</v>
      </c>
      <c r="F16" s="92">
        <f t="shared" si="0"/>
        <v>4799507.25</v>
      </c>
    </row>
    <row r="17" spans="1:6" ht="45.75" x14ac:dyDescent="0.25">
      <c r="A17" s="87" t="s">
        <v>150</v>
      </c>
      <c r="B17" s="88" t="s">
        <v>144</v>
      </c>
      <c r="C17" s="89" t="s">
        <v>151</v>
      </c>
      <c r="D17" s="90">
        <v>10161500</v>
      </c>
      <c r="E17" s="91">
        <v>5821102.5899999999</v>
      </c>
      <c r="F17" s="92">
        <f t="shared" si="0"/>
        <v>4340397.41</v>
      </c>
    </row>
    <row r="18" spans="1:6" ht="23.25" x14ac:dyDescent="0.25">
      <c r="A18" s="99" t="s">
        <v>152</v>
      </c>
      <c r="B18" s="100" t="s">
        <v>144</v>
      </c>
      <c r="C18" s="101" t="s">
        <v>153</v>
      </c>
      <c r="D18" s="17">
        <v>10161500</v>
      </c>
      <c r="E18" s="102">
        <v>5821102.5899999999</v>
      </c>
      <c r="F18" s="103">
        <f t="shared" si="0"/>
        <v>4340397.41</v>
      </c>
    </row>
    <row r="19" spans="1:6" ht="15" x14ac:dyDescent="0.25">
      <c r="A19" s="99" t="s">
        <v>154</v>
      </c>
      <c r="B19" s="100" t="s">
        <v>144</v>
      </c>
      <c r="C19" s="101" t="s">
        <v>155</v>
      </c>
      <c r="D19" s="17">
        <v>10161300</v>
      </c>
      <c r="E19" s="102">
        <v>5820902.5899999999</v>
      </c>
      <c r="F19" s="103">
        <f t="shared" si="0"/>
        <v>4340397.41</v>
      </c>
    </row>
    <row r="20" spans="1:6" ht="45.75" x14ac:dyDescent="0.25">
      <c r="A20" s="99" t="s">
        <v>156</v>
      </c>
      <c r="B20" s="100" t="s">
        <v>144</v>
      </c>
      <c r="C20" s="101" t="s">
        <v>157</v>
      </c>
      <c r="D20" s="17">
        <v>7426000</v>
      </c>
      <c r="E20" s="102">
        <v>4821533.58</v>
      </c>
      <c r="F20" s="103">
        <f t="shared" si="0"/>
        <v>2604466.42</v>
      </c>
    </row>
    <row r="21" spans="1:6" ht="23.25" x14ac:dyDescent="0.25">
      <c r="A21" s="99" t="s">
        <v>158</v>
      </c>
      <c r="B21" s="100" t="s">
        <v>144</v>
      </c>
      <c r="C21" s="101" t="s">
        <v>159</v>
      </c>
      <c r="D21" s="17">
        <v>5622100</v>
      </c>
      <c r="E21" s="102">
        <v>3803698.12</v>
      </c>
      <c r="F21" s="103">
        <f t="shared" si="0"/>
        <v>1818401.88</v>
      </c>
    </row>
    <row r="22" spans="1:6" ht="34.5" x14ac:dyDescent="0.25">
      <c r="A22" s="99" t="s">
        <v>160</v>
      </c>
      <c r="B22" s="100" t="s">
        <v>144</v>
      </c>
      <c r="C22" s="101" t="s">
        <v>161</v>
      </c>
      <c r="D22" s="17">
        <v>1803900</v>
      </c>
      <c r="E22" s="102">
        <v>1017835.46</v>
      </c>
      <c r="F22" s="103">
        <f t="shared" si="0"/>
        <v>786064.54</v>
      </c>
    </row>
    <row r="23" spans="1:6" ht="45.75" x14ac:dyDescent="0.25">
      <c r="A23" s="99" t="s">
        <v>162</v>
      </c>
      <c r="B23" s="100" t="s">
        <v>144</v>
      </c>
      <c r="C23" s="101" t="s">
        <v>163</v>
      </c>
      <c r="D23" s="17">
        <v>2735300</v>
      </c>
      <c r="E23" s="102">
        <v>999369.01</v>
      </c>
      <c r="F23" s="103">
        <f t="shared" si="0"/>
        <v>1735930.99</v>
      </c>
    </row>
    <row r="24" spans="1:6" ht="34.5" x14ac:dyDescent="0.25">
      <c r="A24" s="99" t="s">
        <v>164</v>
      </c>
      <c r="B24" s="100" t="s">
        <v>144</v>
      </c>
      <c r="C24" s="101" t="s">
        <v>165</v>
      </c>
      <c r="D24" s="17">
        <v>665800</v>
      </c>
      <c r="E24" s="102">
        <v>195622.6</v>
      </c>
      <c r="F24" s="103">
        <f t="shared" si="0"/>
        <v>470177.4</v>
      </c>
    </row>
    <row r="25" spans="1:6" ht="15" x14ac:dyDescent="0.25">
      <c r="A25" s="99" t="s">
        <v>166</v>
      </c>
      <c r="B25" s="100" t="s">
        <v>144</v>
      </c>
      <c r="C25" s="101" t="s">
        <v>167</v>
      </c>
      <c r="D25" s="17">
        <v>1822500</v>
      </c>
      <c r="E25" s="102">
        <v>650718.66</v>
      </c>
      <c r="F25" s="103">
        <f t="shared" si="0"/>
        <v>1171781.3399999999</v>
      </c>
    </row>
    <row r="26" spans="1:6" ht="15" x14ac:dyDescent="0.25">
      <c r="A26" s="99" t="s">
        <v>168</v>
      </c>
      <c r="B26" s="100" t="s">
        <v>144</v>
      </c>
      <c r="C26" s="101" t="s">
        <v>169</v>
      </c>
      <c r="D26" s="17">
        <v>240000</v>
      </c>
      <c r="E26" s="102">
        <v>151715.75</v>
      </c>
      <c r="F26" s="103">
        <f t="shared" si="0"/>
        <v>88284.25</v>
      </c>
    </row>
    <row r="27" spans="1:6" ht="15" x14ac:dyDescent="0.25">
      <c r="A27" s="99" t="s">
        <v>170</v>
      </c>
      <c r="B27" s="100" t="s">
        <v>144</v>
      </c>
      <c r="C27" s="101" t="s">
        <v>171</v>
      </c>
      <c r="D27" s="17">
        <v>7000</v>
      </c>
      <c r="E27" s="102">
        <v>1312</v>
      </c>
      <c r="F27" s="103">
        <f t="shared" si="0"/>
        <v>5688</v>
      </c>
    </row>
    <row r="28" spans="1:6" ht="15" x14ac:dyDescent="0.25">
      <c r="A28" s="99" t="s">
        <v>172</v>
      </c>
      <c r="B28" s="100" t="s">
        <v>144</v>
      </c>
      <c r="C28" s="101" t="s">
        <v>173</v>
      </c>
      <c r="D28" s="17">
        <v>200</v>
      </c>
      <c r="E28" s="102">
        <v>200</v>
      </c>
      <c r="F28" s="103" t="str">
        <f t="shared" si="0"/>
        <v>-</v>
      </c>
    </row>
    <row r="29" spans="1:6" ht="102" x14ac:dyDescent="0.25">
      <c r="A29" s="72" t="s">
        <v>174</v>
      </c>
      <c r="B29" s="100" t="s">
        <v>144</v>
      </c>
      <c r="C29" s="101" t="s">
        <v>175</v>
      </c>
      <c r="D29" s="17">
        <v>200</v>
      </c>
      <c r="E29" s="102">
        <v>200</v>
      </c>
      <c r="F29" s="103" t="str">
        <f t="shared" si="0"/>
        <v>-</v>
      </c>
    </row>
    <row r="30" spans="1:6" ht="15" x14ac:dyDescent="0.25">
      <c r="A30" s="99" t="s">
        <v>166</v>
      </c>
      <c r="B30" s="100" t="s">
        <v>144</v>
      </c>
      <c r="C30" s="101" t="s">
        <v>176</v>
      </c>
      <c r="D30" s="17">
        <v>200</v>
      </c>
      <c r="E30" s="102">
        <v>200</v>
      </c>
      <c r="F30" s="103" t="str">
        <f t="shared" si="0"/>
        <v>-</v>
      </c>
    </row>
    <row r="31" spans="1:6" ht="15" x14ac:dyDescent="0.25">
      <c r="A31" s="87" t="s">
        <v>177</v>
      </c>
      <c r="B31" s="88" t="s">
        <v>144</v>
      </c>
      <c r="C31" s="89" t="s">
        <v>178</v>
      </c>
      <c r="D31" s="90">
        <v>10000</v>
      </c>
      <c r="E31" s="91" t="s">
        <v>45</v>
      </c>
      <c r="F31" s="92">
        <f t="shared" si="0"/>
        <v>10000</v>
      </c>
    </row>
    <row r="32" spans="1:6" ht="23.25" x14ac:dyDescent="0.25">
      <c r="A32" s="99" t="s">
        <v>179</v>
      </c>
      <c r="B32" s="100" t="s">
        <v>144</v>
      </c>
      <c r="C32" s="101" t="s">
        <v>180</v>
      </c>
      <c r="D32" s="17">
        <v>10000</v>
      </c>
      <c r="E32" s="102" t="s">
        <v>45</v>
      </c>
      <c r="F32" s="103">
        <f t="shared" si="0"/>
        <v>10000</v>
      </c>
    </row>
    <row r="33" spans="1:6" ht="15" x14ac:dyDescent="0.25">
      <c r="A33" s="99" t="s">
        <v>181</v>
      </c>
      <c r="B33" s="100" t="s">
        <v>144</v>
      </c>
      <c r="C33" s="101" t="s">
        <v>182</v>
      </c>
      <c r="D33" s="17">
        <v>10000</v>
      </c>
      <c r="E33" s="102" t="s">
        <v>45</v>
      </c>
      <c r="F33" s="103">
        <f t="shared" si="0"/>
        <v>10000</v>
      </c>
    </row>
    <row r="34" spans="1:6" ht="68.25" x14ac:dyDescent="0.25">
      <c r="A34" s="99" t="s">
        <v>183</v>
      </c>
      <c r="B34" s="100" t="s">
        <v>144</v>
      </c>
      <c r="C34" s="101" t="s">
        <v>184</v>
      </c>
      <c r="D34" s="17">
        <v>10000</v>
      </c>
      <c r="E34" s="102" t="s">
        <v>45</v>
      </c>
      <c r="F34" s="103">
        <f t="shared" si="0"/>
        <v>10000</v>
      </c>
    </row>
    <row r="35" spans="1:6" ht="15" x14ac:dyDescent="0.25">
      <c r="A35" s="99" t="s">
        <v>185</v>
      </c>
      <c r="B35" s="100" t="s">
        <v>144</v>
      </c>
      <c r="C35" s="101" t="s">
        <v>186</v>
      </c>
      <c r="D35" s="17">
        <v>10000</v>
      </c>
      <c r="E35" s="102" t="s">
        <v>45</v>
      </c>
      <c r="F35" s="103">
        <f t="shared" si="0"/>
        <v>10000</v>
      </c>
    </row>
    <row r="36" spans="1:6" ht="15" x14ac:dyDescent="0.25">
      <c r="A36" s="87" t="s">
        <v>187</v>
      </c>
      <c r="B36" s="88" t="s">
        <v>144</v>
      </c>
      <c r="C36" s="89" t="s">
        <v>188</v>
      </c>
      <c r="D36" s="90">
        <v>693713</v>
      </c>
      <c r="E36" s="91">
        <v>244603.16</v>
      </c>
      <c r="F36" s="92">
        <f t="shared" si="0"/>
        <v>449109.83999999997</v>
      </c>
    </row>
    <row r="37" spans="1:6" ht="34.5" x14ac:dyDescent="0.25">
      <c r="A37" s="99" t="s">
        <v>189</v>
      </c>
      <c r="B37" s="100" t="s">
        <v>144</v>
      </c>
      <c r="C37" s="101" t="s">
        <v>190</v>
      </c>
      <c r="D37" s="17">
        <v>3000</v>
      </c>
      <c r="E37" s="102">
        <v>3000</v>
      </c>
      <c r="F37" s="103" t="str">
        <f t="shared" si="0"/>
        <v>-</v>
      </c>
    </row>
    <row r="38" spans="1:6" ht="23.25" x14ac:dyDescent="0.25">
      <c r="A38" s="99" t="s">
        <v>191</v>
      </c>
      <c r="B38" s="100" t="s">
        <v>144</v>
      </c>
      <c r="C38" s="101" t="s">
        <v>192</v>
      </c>
      <c r="D38" s="17">
        <v>3000</v>
      </c>
      <c r="E38" s="102">
        <v>3000</v>
      </c>
      <c r="F38" s="103" t="str">
        <f t="shared" si="0"/>
        <v>-</v>
      </c>
    </row>
    <row r="39" spans="1:6" ht="68.25" x14ac:dyDescent="0.25">
      <c r="A39" s="72" t="s">
        <v>193</v>
      </c>
      <c r="B39" s="100" t="s">
        <v>144</v>
      </c>
      <c r="C39" s="101" t="s">
        <v>194</v>
      </c>
      <c r="D39" s="17">
        <v>3000</v>
      </c>
      <c r="E39" s="102">
        <v>3000</v>
      </c>
      <c r="F39" s="103" t="str">
        <f t="shared" si="0"/>
        <v>-</v>
      </c>
    </row>
    <row r="40" spans="1:6" ht="15" x14ac:dyDescent="0.25">
      <c r="A40" s="99" t="s">
        <v>166</v>
      </c>
      <c r="B40" s="100" t="s">
        <v>144</v>
      </c>
      <c r="C40" s="101" t="s">
        <v>195</v>
      </c>
      <c r="D40" s="17">
        <v>3000</v>
      </c>
      <c r="E40" s="102">
        <v>3000</v>
      </c>
      <c r="F40" s="103" t="str">
        <f t="shared" si="0"/>
        <v>-</v>
      </c>
    </row>
    <row r="41" spans="1:6" ht="34.5" x14ac:dyDescent="0.25">
      <c r="A41" s="99" t="s">
        <v>196</v>
      </c>
      <c r="B41" s="100" t="s">
        <v>144</v>
      </c>
      <c r="C41" s="101" t="s">
        <v>197</v>
      </c>
      <c r="D41" s="17">
        <v>37700</v>
      </c>
      <c r="E41" s="102">
        <v>12540</v>
      </c>
      <c r="F41" s="103">
        <f t="shared" si="0"/>
        <v>25160</v>
      </c>
    </row>
    <row r="42" spans="1:6" ht="23.25" x14ac:dyDescent="0.25">
      <c r="A42" s="99" t="s">
        <v>198</v>
      </c>
      <c r="B42" s="100" t="s">
        <v>144</v>
      </c>
      <c r="C42" s="101" t="s">
        <v>199</v>
      </c>
      <c r="D42" s="17">
        <v>37700</v>
      </c>
      <c r="E42" s="102">
        <v>12540</v>
      </c>
      <c r="F42" s="103">
        <f t="shared" si="0"/>
        <v>25160</v>
      </c>
    </row>
    <row r="43" spans="1:6" ht="57" x14ac:dyDescent="0.25">
      <c r="A43" s="99" t="s">
        <v>200</v>
      </c>
      <c r="B43" s="100" t="s">
        <v>144</v>
      </c>
      <c r="C43" s="101" t="s">
        <v>201</v>
      </c>
      <c r="D43" s="17">
        <v>37700</v>
      </c>
      <c r="E43" s="102">
        <v>12540</v>
      </c>
      <c r="F43" s="103">
        <f t="shared" si="0"/>
        <v>25160</v>
      </c>
    </row>
    <row r="44" spans="1:6" ht="15" x14ac:dyDescent="0.25">
      <c r="A44" s="99" t="s">
        <v>166</v>
      </c>
      <c r="B44" s="100" t="s">
        <v>144</v>
      </c>
      <c r="C44" s="101" t="s">
        <v>202</v>
      </c>
      <c r="D44" s="17">
        <v>37700</v>
      </c>
      <c r="E44" s="102">
        <v>12540</v>
      </c>
      <c r="F44" s="103">
        <f t="shared" si="0"/>
        <v>25160</v>
      </c>
    </row>
    <row r="45" spans="1:6" ht="23.25" x14ac:dyDescent="0.25">
      <c r="A45" s="99" t="s">
        <v>203</v>
      </c>
      <c r="B45" s="100" t="s">
        <v>144</v>
      </c>
      <c r="C45" s="101" t="s">
        <v>204</v>
      </c>
      <c r="D45" s="17">
        <v>10000</v>
      </c>
      <c r="E45" s="102" t="s">
        <v>45</v>
      </c>
      <c r="F45" s="103">
        <f t="shared" si="0"/>
        <v>10000</v>
      </c>
    </row>
    <row r="46" spans="1:6" ht="15" x14ac:dyDescent="0.25">
      <c r="A46" s="99" t="s">
        <v>205</v>
      </c>
      <c r="B46" s="100" t="s">
        <v>144</v>
      </c>
      <c r="C46" s="101" t="s">
        <v>206</v>
      </c>
      <c r="D46" s="17">
        <v>10000</v>
      </c>
      <c r="E46" s="102" t="s">
        <v>45</v>
      </c>
      <c r="F46" s="103">
        <f t="shared" si="0"/>
        <v>10000</v>
      </c>
    </row>
    <row r="47" spans="1:6" ht="57" x14ac:dyDescent="0.25">
      <c r="A47" s="99" t="s">
        <v>207</v>
      </c>
      <c r="B47" s="100" t="s">
        <v>144</v>
      </c>
      <c r="C47" s="101" t="s">
        <v>208</v>
      </c>
      <c r="D47" s="17">
        <v>10000</v>
      </c>
      <c r="E47" s="102" t="s">
        <v>45</v>
      </c>
      <c r="F47" s="103">
        <f t="shared" ref="F47:F78" si="1">IF(OR(D47="-",IF(E47="-",0,E47)&gt;=IF(D47="-",0,D47)),"-",IF(D47="-",0,D47)-IF(E47="-",0,E47))</f>
        <v>10000</v>
      </c>
    </row>
    <row r="48" spans="1:6" ht="15" x14ac:dyDescent="0.25">
      <c r="A48" s="99" t="s">
        <v>166</v>
      </c>
      <c r="B48" s="100" t="s">
        <v>144</v>
      </c>
      <c r="C48" s="101" t="s">
        <v>209</v>
      </c>
      <c r="D48" s="17">
        <v>10000</v>
      </c>
      <c r="E48" s="102" t="s">
        <v>45</v>
      </c>
      <c r="F48" s="103">
        <f t="shared" si="1"/>
        <v>10000</v>
      </c>
    </row>
    <row r="49" spans="1:6" ht="23.25" x14ac:dyDescent="0.25">
      <c r="A49" s="99" t="s">
        <v>210</v>
      </c>
      <c r="B49" s="100" t="s">
        <v>144</v>
      </c>
      <c r="C49" s="101" t="s">
        <v>211</v>
      </c>
      <c r="D49" s="17">
        <v>108000</v>
      </c>
      <c r="E49" s="102">
        <v>53090</v>
      </c>
      <c r="F49" s="103">
        <f t="shared" si="1"/>
        <v>54910</v>
      </c>
    </row>
    <row r="50" spans="1:6" ht="15" x14ac:dyDescent="0.25">
      <c r="A50" s="99" t="s">
        <v>212</v>
      </c>
      <c r="B50" s="100" t="s">
        <v>144</v>
      </c>
      <c r="C50" s="101" t="s">
        <v>213</v>
      </c>
      <c r="D50" s="17">
        <v>108000</v>
      </c>
      <c r="E50" s="102">
        <v>53090</v>
      </c>
      <c r="F50" s="103">
        <f t="shared" si="1"/>
        <v>54910</v>
      </c>
    </row>
    <row r="51" spans="1:6" ht="68.25" x14ac:dyDescent="0.25">
      <c r="A51" s="72" t="s">
        <v>214</v>
      </c>
      <c r="B51" s="100" t="s">
        <v>144</v>
      </c>
      <c r="C51" s="101" t="s">
        <v>215</v>
      </c>
      <c r="D51" s="17">
        <v>30000</v>
      </c>
      <c r="E51" s="102">
        <v>4590</v>
      </c>
      <c r="F51" s="103">
        <f t="shared" si="1"/>
        <v>25410</v>
      </c>
    </row>
    <row r="52" spans="1:6" ht="15" x14ac:dyDescent="0.25">
      <c r="A52" s="99" t="s">
        <v>166</v>
      </c>
      <c r="B52" s="100" t="s">
        <v>144</v>
      </c>
      <c r="C52" s="101" t="s">
        <v>216</v>
      </c>
      <c r="D52" s="17">
        <v>30000</v>
      </c>
      <c r="E52" s="102">
        <v>4590</v>
      </c>
      <c r="F52" s="103">
        <f t="shared" si="1"/>
        <v>25410</v>
      </c>
    </row>
    <row r="53" spans="1:6" ht="90.75" x14ac:dyDescent="0.25">
      <c r="A53" s="72" t="s">
        <v>217</v>
      </c>
      <c r="B53" s="100" t="s">
        <v>144</v>
      </c>
      <c r="C53" s="101" t="s">
        <v>218</v>
      </c>
      <c r="D53" s="17">
        <v>60000</v>
      </c>
      <c r="E53" s="102">
        <v>36500</v>
      </c>
      <c r="F53" s="103">
        <f t="shared" si="1"/>
        <v>23500</v>
      </c>
    </row>
    <row r="54" spans="1:6" ht="15" x14ac:dyDescent="0.25">
      <c r="A54" s="99" t="s">
        <v>166</v>
      </c>
      <c r="B54" s="100" t="s">
        <v>144</v>
      </c>
      <c r="C54" s="101" t="s">
        <v>219</v>
      </c>
      <c r="D54" s="17">
        <v>60000</v>
      </c>
      <c r="E54" s="102">
        <v>36500</v>
      </c>
      <c r="F54" s="103">
        <f t="shared" si="1"/>
        <v>23500</v>
      </c>
    </row>
    <row r="55" spans="1:6" ht="102" x14ac:dyDescent="0.25">
      <c r="A55" s="72" t="s">
        <v>220</v>
      </c>
      <c r="B55" s="100" t="s">
        <v>144</v>
      </c>
      <c r="C55" s="101" t="s">
        <v>221</v>
      </c>
      <c r="D55" s="17">
        <v>18000</v>
      </c>
      <c r="E55" s="102">
        <v>12000</v>
      </c>
      <c r="F55" s="103">
        <f t="shared" si="1"/>
        <v>6000</v>
      </c>
    </row>
    <row r="56" spans="1:6" ht="15" x14ac:dyDescent="0.25">
      <c r="A56" s="99" t="s">
        <v>166</v>
      </c>
      <c r="B56" s="100" t="s">
        <v>144</v>
      </c>
      <c r="C56" s="101" t="s">
        <v>222</v>
      </c>
      <c r="D56" s="17">
        <v>18000</v>
      </c>
      <c r="E56" s="102">
        <v>12000</v>
      </c>
      <c r="F56" s="103">
        <f t="shared" si="1"/>
        <v>6000</v>
      </c>
    </row>
    <row r="57" spans="1:6" ht="15" x14ac:dyDescent="0.25">
      <c r="A57" s="99" t="s">
        <v>223</v>
      </c>
      <c r="B57" s="100" t="s">
        <v>144</v>
      </c>
      <c r="C57" s="101" t="s">
        <v>224</v>
      </c>
      <c r="D57" s="17">
        <v>20000</v>
      </c>
      <c r="E57" s="102" t="s">
        <v>45</v>
      </c>
      <c r="F57" s="103">
        <f t="shared" si="1"/>
        <v>20000</v>
      </c>
    </row>
    <row r="58" spans="1:6" ht="15" x14ac:dyDescent="0.25">
      <c r="A58" s="99" t="s">
        <v>223</v>
      </c>
      <c r="B58" s="100" t="s">
        <v>144</v>
      </c>
      <c r="C58" s="101" t="s">
        <v>225</v>
      </c>
      <c r="D58" s="17">
        <v>20000</v>
      </c>
      <c r="E58" s="102" t="s">
        <v>45</v>
      </c>
      <c r="F58" s="103">
        <f t="shared" si="1"/>
        <v>20000</v>
      </c>
    </row>
    <row r="59" spans="1:6" ht="57" x14ac:dyDescent="0.25">
      <c r="A59" s="99" t="s">
        <v>226</v>
      </c>
      <c r="B59" s="100" t="s">
        <v>144</v>
      </c>
      <c r="C59" s="101" t="s">
        <v>227</v>
      </c>
      <c r="D59" s="17">
        <v>20000</v>
      </c>
      <c r="E59" s="102" t="s">
        <v>45</v>
      </c>
      <c r="F59" s="103">
        <f t="shared" si="1"/>
        <v>20000</v>
      </c>
    </row>
    <row r="60" spans="1:6" ht="15" x14ac:dyDescent="0.25">
      <c r="A60" s="99" t="s">
        <v>166</v>
      </c>
      <c r="B60" s="100" t="s">
        <v>144</v>
      </c>
      <c r="C60" s="101" t="s">
        <v>228</v>
      </c>
      <c r="D60" s="17">
        <v>20000</v>
      </c>
      <c r="E60" s="102" t="s">
        <v>45</v>
      </c>
      <c r="F60" s="103">
        <f t="shared" si="1"/>
        <v>20000</v>
      </c>
    </row>
    <row r="61" spans="1:6" ht="23.25" x14ac:dyDescent="0.25">
      <c r="A61" s="99" t="s">
        <v>152</v>
      </c>
      <c r="B61" s="100" t="s">
        <v>144</v>
      </c>
      <c r="C61" s="101" t="s">
        <v>229</v>
      </c>
      <c r="D61" s="17">
        <v>70000</v>
      </c>
      <c r="E61" s="102">
        <v>5390</v>
      </c>
      <c r="F61" s="103">
        <f t="shared" si="1"/>
        <v>64610</v>
      </c>
    </row>
    <row r="62" spans="1:6" ht="15" x14ac:dyDescent="0.25">
      <c r="A62" s="99" t="s">
        <v>154</v>
      </c>
      <c r="B62" s="100" t="s">
        <v>144</v>
      </c>
      <c r="C62" s="101" t="s">
        <v>230</v>
      </c>
      <c r="D62" s="17">
        <v>70000</v>
      </c>
      <c r="E62" s="102">
        <v>5390</v>
      </c>
      <c r="F62" s="103">
        <f t="shared" si="1"/>
        <v>64610</v>
      </c>
    </row>
    <row r="63" spans="1:6" ht="45.75" x14ac:dyDescent="0.25">
      <c r="A63" s="99" t="s">
        <v>231</v>
      </c>
      <c r="B63" s="100" t="s">
        <v>144</v>
      </c>
      <c r="C63" s="101" t="s">
        <v>232</v>
      </c>
      <c r="D63" s="17">
        <v>70000</v>
      </c>
      <c r="E63" s="102">
        <v>5390</v>
      </c>
      <c r="F63" s="103">
        <f t="shared" si="1"/>
        <v>64610</v>
      </c>
    </row>
    <row r="64" spans="1:6" ht="15" x14ac:dyDescent="0.25">
      <c r="A64" s="99" t="s">
        <v>166</v>
      </c>
      <c r="B64" s="100" t="s">
        <v>144</v>
      </c>
      <c r="C64" s="101" t="s">
        <v>233</v>
      </c>
      <c r="D64" s="17">
        <v>70000</v>
      </c>
      <c r="E64" s="102">
        <v>5390</v>
      </c>
      <c r="F64" s="103">
        <f t="shared" si="1"/>
        <v>64610</v>
      </c>
    </row>
    <row r="65" spans="1:6" ht="23.25" x14ac:dyDescent="0.25">
      <c r="A65" s="99" t="s">
        <v>179</v>
      </c>
      <c r="B65" s="100" t="s">
        <v>144</v>
      </c>
      <c r="C65" s="101" t="s">
        <v>234</v>
      </c>
      <c r="D65" s="17">
        <v>445013</v>
      </c>
      <c r="E65" s="102">
        <v>170583.16</v>
      </c>
      <c r="F65" s="103">
        <f t="shared" si="1"/>
        <v>274429.83999999997</v>
      </c>
    </row>
    <row r="66" spans="1:6" ht="15" x14ac:dyDescent="0.25">
      <c r="A66" s="99" t="s">
        <v>235</v>
      </c>
      <c r="B66" s="100" t="s">
        <v>144</v>
      </c>
      <c r="C66" s="101" t="s">
        <v>236</v>
      </c>
      <c r="D66" s="17">
        <v>445013</v>
      </c>
      <c r="E66" s="102">
        <v>170583.16</v>
      </c>
      <c r="F66" s="103">
        <f t="shared" si="1"/>
        <v>274429.83999999997</v>
      </c>
    </row>
    <row r="67" spans="1:6" ht="79.5" x14ac:dyDescent="0.25">
      <c r="A67" s="72" t="s">
        <v>237</v>
      </c>
      <c r="B67" s="100" t="s">
        <v>144</v>
      </c>
      <c r="C67" s="101" t="s">
        <v>238</v>
      </c>
      <c r="D67" s="17">
        <v>70000</v>
      </c>
      <c r="E67" s="102" t="s">
        <v>45</v>
      </c>
      <c r="F67" s="103">
        <f t="shared" si="1"/>
        <v>70000</v>
      </c>
    </row>
    <row r="68" spans="1:6" ht="15" x14ac:dyDescent="0.25">
      <c r="A68" s="99" t="s">
        <v>166</v>
      </c>
      <c r="B68" s="100" t="s">
        <v>144</v>
      </c>
      <c r="C68" s="101" t="s">
        <v>239</v>
      </c>
      <c r="D68" s="17">
        <v>70000</v>
      </c>
      <c r="E68" s="102" t="s">
        <v>45</v>
      </c>
      <c r="F68" s="103">
        <f t="shared" si="1"/>
        <v>70000</v>
      </c>
    </row>
    <row r="69" spans="1:6" ht="57" x14ac:dyDescent="0.25">
      <c r="A69" s="99" t="s">
        <v>240</v>
      </c>
      <c r="B69" s="100" t="s">
        <v>144</v>
      </c>
      <c r="C69" s="101" t="s">
        <v>241</v>
      </c>
      <c r="D69" s="17">
        <v>375013</v>
      </c>
      <c r="E69" s="102">
        <v>170583.16</v>
      </c>
      <c r="F69" s="103">
        <f t="shared" si="1"/>
        <v>204429.84</v>
      </c>
    </row>
    <row r="70" spans="1:6" ht="15" x14ac:dyDescent="0.25">
      <c r="A70" s="99" t="s">
        <v>166</v>
      </c>
      <c r="B70" s="100" t="s">
        <v>144</v>
      </c>
      <c r="C70" s="101" t="s">
        <v>242</v>
      </c>
      <c r="D70" s="17">
        <v>220000</v>
      </c>
      <c r="E70" s="102">
        <v>128757.6</v>
      </c>
      <c r="F70" s="103">
        <f t="shared" si="1"/>
        <v>91242.4</v>
      </c>
    </row>
    <row r="71" spans="1:6" ht="23.25" x14ac:dyDescent="0.25">
      <c r="A71" s="99" t="s">
        <v>243</v>
      </c>
      <c r="B71" s="100" t="s">
        <v>144</v>
      </c>
      <c r="C71" s="101" t="s">
        <v>244</v>
      </c>
      <c r="D71" s="17">
        <v>100013</v>
      </c>
      <c r="E71" s="102">
        <v>18140</v>
      </c>
      <c r="F71" s="103">
        <f t="shared" si="1"/>
        <v>81873</v>
      </c>
    </row>
    <row r="72" spans="1:6" ht="15" x14ac:dyDescent="0.25">
      <c r="A72" s="99" t="s">
        <v>170</v>
      </c>
      <c r="B72" s="100" t="s">
        <v>144</v>
      </c>
      <c r="C72" s="101" t="s">
        <v>245</v>
      </c>
      <c r="D72" s="17">
        <v>30000</v>
      </c>
      <c r="E72" s="102">
        <v>2010</v>
      </c>
      <c r="F72" s="103">
        <f t="shared" si="1"/>
        <v>27990</v>
      </c>
    </row>
    <row r="73" spans="1:6" ht="15" x14ac:dyDescent="0.25">
      <c r="A73" s="99" t="s">
        <v>246</v>
      </c>
      <c r="B73" s="100" t="s">
        <v>144</v>
      </c>
      <c r="C73" s="101" t="s">
        <v>247</v>
      </c>
      <c r="D73" s="17">
        <v>25000</v>
      </c>
      <c r="E73" s="102">
        <v>21675.56</v>
      </c>
      <c r="F73" s="103">
        <f t="shared" si="1"/>
        <v>3324.4399999999987</v>
      </c>
    </row>
    <row r="74" spans="1:6" ht="15" x14ac:dyDescent="0.25">
      <c r="A74" s="87" t="s">
        <v>248</v>
      </c>
      <c r="B74" s="88" t="s">
        <v>144</v>
      </c>
      <c r="C74" s="89" t="s">
        <v>249</v>
      </c>
      <c r="D74" s="90">
        <v>353100</v>
      </c>
      <c r="E74" s="91">
        <v>221338.37</v>
      </c>
      <c r="F74" s="92">
        <f t="shared" si="1"/>
        <v>131761.63</v>
      </c>
    </row>
    <row r="75" spans="1:6" ht="15" x14ac:dyDescent="0.25">
      <c r="A75" s="87" t="s">
        <v>250</v>
      </c>
      <c r="B75" s="88" t="s">
        <v>144</v>
      </c>
      <c r="C75" s="89" t="s">
        <v>251</v>
      </c>
      <c r="D75" s="90">
        <v>353100</v>
      </c>
      <c r="E75" s="91">
        <v>221338.37</v>
      </c>
      <c r="F75" s="92">
        <f t="shared" si="1"/>
        <v>131761.63</v>
      </c>
    </row>
    <row r="76" spans="1:6" ht="23.25" x14ac:dyDescent="0.25">
      <c r="A76" s="99" t="s">
        <v>152</v>
      </c>
      <c r="B76" s="100" t="s">
        <v>144</v>
      </c>
      <c r="C76" s="101" t="s">
        <v>252</v>
      </c>
      <c r="D76" s="17">
        <v>353100</v>
      </c>
      <c r="E76" s="102">
        <v>221338.37</v>
      </c>
      <c r="F76" s="103">
        <f t="shared" si="1"/>
        <v>131761.63</v>
      </c>
    </row>
    <row r="77" spans="1:6" ht="15" x14ac:dyDescent="0.25">
      <c r="A77" s="99" t="s">
        <v>172</v>
      </c>
      <c r="B77" s="100" t="s">
        <v>144</v>
      </c>
      <c r="C77" s="101" t="s">
        <v>253</v>
      </c>
      <c r="D77" s="17">
        <v>353100</v>
      </c>
      <c r="E77" s="102">
        <v>221338.37</v>
      </c>
      <c r="F77" s="103">
        <f t="shared" si="1"/>
        <v>131761.63</v>
      </c>
    </row>
    <row r="78" spans="1:6" ht="68.25" x14ac:dyDescent="0.25">
      <c r="A78" s="72" t="s">
        <v>254</v>
      </c>
      <c r="B78" s="100" t="s">
        <v>144</v>
      </c>
      <c r="C78" s="101" t="s">
        <v>255</v>
      </c>
      <c r="D78" s="17">
        <v>353100</v>
      </c>
      <c r="E78" s="102">
        <v>221338.37</v>
      </c>
      <c r="F78" s="103">
        <f t="shared" si="1"/>
        <v>131761.63</v>
      </c>
    </row>
    <row r="79" spans="1:6" ht="23.25" x14ac:dyDescent="0.25">
      <c r="A79" s="99" t="s">
        <v>158</v>
      </c>
      <c r="B79" s="100" t="s">
        <v>144</v>
      </c>
      <c r="C79" s="101" t="s">
        <v>256</v>
      </c>
      <c r="D79" s="17">
        <v>275600</v>
      </c>
      <c r="E79" s="102">
        <v>173112.7</v>
      </c>
      <c r="F79" s="103">
        <f t="shared" ref="F79:F110" si="2">IF(OR(D79="-",IF(E79="-",0,E79)&gt;=IF(D79="-",0,D79)),"-",IF(D79="-",0,D79)-IF(E79="-",0,E79))</f>
        <v>102487.29999999999</v>
      </c>
    </row>
    <row r="80" spans="1:6" ht="34.5" x14ac:dyDescent="0.25">
      <c r="A80" s="99" t="s">
        <v>160</v>
      </c>
      <c r="B80" s="100" t="s">
        <v>144</v>
      </c>
      <c r="C80" s="101" t="s">
        <v>257</v>
      </c>
      <c r="D80" s="17">
        <v>77500</v>
      </c>
      <c r="E80" s="102">
        <v>48225.67</v>
      </c>
      <c r="F80" s="103">
        <f t="shared" si="2"/>
        <v>29274.33</v>
      </c>
    </row>
    <row r="81" spans="1:6" ht="23.25" x14ac:dyDescent="0.25">
      <c r="A81" s="87" t="s">
        <v>258</v>
      </c>
      <c r="B81" s="88" t="s">
        <v>144</v>
      </c>
      <c r="C81" s="89" t="s">
        <v>259</v>
      </c>
      <c r="D81" s="90">
        <v>79000</v>
      </c>
      <c r="E81" s="91" t="s">
        <v>45</v>
      </c>
      <c r="F81" s="92">
        <f t="shared" si="2"/>
        <v>79000</v>
      </c>
    </row>
    <row r="82" spans="1:6" ht="15" x14ac:dyDescent="0.25">
      <c r="A82" s="87" t="s">
        <v>260</v>
      </c>
      <c r="B82" s="88" t="s">
        <v>144</v>
      </c>
      <c r="C82" s="89" t="s">
        <v>261</v>
      </c>
      <c r="D82" s="90">
        <v>79000</v>
      </c>
      <c r="E82" s="91" t="s">
        <v>45</v>
      </c>
      <c r="F82" s="92">
        <f t="shared" si="2"/>
        <v>79000</v>
      </c>
    </row>
    <row r="83" spans="1:6" ht="45.75" x14ac:dyDescent="0.25">
      <c r="A83" s="99" t="s">
        <v>262</v>
      </c>
      <c r="B83" s="100" t="s">
        <v>144</v>
      </c>
      <c r="C83" s="101" t="s">
        <v>263</v>
      </c>
      <c r="D83" s="17">
        <v>79000</v>
      </c>
      <c r="E83" s="102" t="s">
        <v>45</v>
      </c>
      <c r="F83" s="103">
        <f t="shared" si="2"/>
        <v>79000</v>
      </c>
    </row>
    <row r="84" spans="1:6" ht="34.5" x14ac:dyDescent="0.25">
      <c r="A84" s="99" t="s">
        <v>264</v>
      </c>
      <c r="B84" s="100" t="s">
        <v>144</v>
      </c>
      <c r="C84" s="101" t="s">
        <v>265</v>
      </c>
      <c r="D84" s="17">
        <v>79000</v>
      </c>
      <c r="E84" s="102" t="s">
        <v>45</v>
      </c>
      <c r="F84" s="103">
        <f t="shared" si="2"/>
        <v>79000</v>
      </c>
    </row>
    <row r="85" spans="1:6" ht="113.25" x14ac:dyDescent="0.25">
      <c r="A85" s="72" t="s">
        <v>266</v>
      </c>
      <c r="B85" s="100" t="s">
        <v>144</v>
      </c>
      <c r="C85" s="101" t="s">
        <v>267</v>
      </c>
      <c r="D85" s="17">
        <v>5000</v>
      </c>
      <c r="E85" s="102" t="s">
        <v>45</v>
      </c>
      <c r="F85" s="103">
        <f t="shared" si="2"/>
        <v>5000</v>
      </c>
    </row>
    <row r="86" spans="1:6" ht="15" x14ac:dyDescent="0.25">
      <c r="A86" s="99" t="s">
        <v>166</v>
      </c>
      <c r="B86" s="100" t="s">
        <v>144</v>
      </c>
      <c r="C86" s="101" t="s">
        <v>268</v>
      </c>
      <c r="D86" s="17">
        <v>5000</v>
      </c>
      <c r="E86" s="102" t="s">
        <v>45</v>
      </c>
      <c r="F86" s="103">
        <f t="shared" si="2"/>
        <v>5000</v>
      </c>
    </row>
    <row r="87" spans="1:6" ht="90.75" x14ac:dyDescent="0.25">
      <c r="A87" s="72" t="s">
        <v>269</v>
      </c>
      <c r="B87" s="100" t="s">
        <v>144</v>
      </c>
      <c r="C87" s="101" t="s">
        <v>270</v>
      </c>
      <c r="D87" s="17">
        <v>74000</v>
      </c>
      <c r="E87" s="102" t="s">
        <v>45</v>
      </c>
      <c r="F87" s="103">
        <f t="shared" si="2"/>
        <v>74000</v>
      </c>
    </row>
    <row r="88" spans="1:6" ht="15" x14ac:dyDescent="0.25">
      <c r="A88" s="99" t="s">
        <v>166</v>
      </c>
      <c r="B88" s="100" t="s">
        <v>144</v>
      </c>
      <c r="C88" s="101" t="s">
        <v>271</v>
      </c>
      <c r="D88" s="17">
        <v>74000</v>
      </c>
      <c r="E88" s="102" t="s">
        <v>45</v>
      </c>
      <c r="F88" s="103">
        <f t="shared" si="2"/>
        <v>74000</v>
      </c>
    </row>
    <row r="89" spans="1:6" ht="15" x14ac:dyDescent="0.25">
      <c r="A89" s="87" t="s">
        <v>272</v>
      </c>
      <c r="B89" s="88" t="s">
        <v>144</v>
      </c>
      <c r="C89" s="89" t="s">
        <v>273</v>
      </c>
      <c r="D89" s="90">
        <v>4171200</v>
      </c>
      <c r="E89" s="91">
        <v>2388125</v>
      </c>
      <c r="F89" s="92">
        <f t="shared" si="2"/>
        <v>1783075</v>
      </c>
    </row>
    <row r="90" spans="1:6" ht="15" x14ac:dyDescent="0.25">
      <c r="A90" s="87" t="s">
        <v>274</v>
      </c>
      <c r="B90" s="88" t="s">
        <v>144</v>
      </c>
      <c r="C90" s="89" t="s">
        <v>275</v>
      </c>
      <c r="D90" s="90">
        <v>10000</v>
      </c>
      <c r="E90" s="91" t="s">
        <v>45</v>
      </c>
      <c r="F90" s="92">
        <f t="shared" si="2"/>
        <v>10000</v>
      </c>
    </row>
    <row r="91" spans="1:6" ht="34.5" x14ac:dyDescent="0.25">
      <c r="A91" s="99" t="s">
        <v>196</v>
      </c>
      <c r="B91" s="100" t="s">
        <v>144</v>
      </c>
      <c r="C91" s="101" t="s">
        <v>276</v>
      </c>
      <c r="D91" s="17">
        <v>10000</v>
      </c>
      <c r="E91" s="102" t="s">
        <v>45</v>
      </c>
      <c r="F91" s="103">
        <f t="shared" si="2"/>
        <v>10000</v>
      </c>
    </row>
    <row r="92" spans="1:6" ht="23.25" x14ac:dyDescent="0.25">
      <c r="A92" s="99" t="s">
        <v>198</v>
      </c>
      <c r="B92" s="100" t="s">
        <v>144</v>
      </c>
      <c r="C92" s="101" t="s">
        <v>277</v>
      </c>
      <c r="D92" s="17">
        <v>10000</v>
      </c>
      <c r="E92" s="102" t="s">
        <v>45</v>
      </c>
      <c r="F92" s="103">
        <f t="shared" si="2"/>
        <v>10000</v>
      </c>
    </row>
    <row r="93" spans="1:6" ht="79.5" x14ac:dyDescent="0.25">
      <c r="A93" s="72" t="s">
        <v>278</v>
      </c>
      <c r="B93" s="100" t="s">
        <v>144</v>
      </c>
      <c r="C93" s="101" t="s">
        <v>279</v>
      </c>
      <c r="D93" s="17">
        <v>10000</v>
      </c>
      <c r="E93" s="102" t="s">
        <v>45</v>
      </c>
      <c r="F93" s="103">
        <f t="shared" si="2"/>
        <v>10000</v>
      </c>
    </row>
    <row r="94" spans="1:6" ht="15" x14ac:dyDescent="0.25">
      <c r="A94" s="99" t="s">
        <v>166</v>
      </c>
      <c r="B94" s="100" t="s">
        <v>144</v>
      </c>
      <c r="C94" s="101" t="s">
        <v>280</v>
      </c>
      <c r="D94" s="17">
        <v>10000</v>
      </c>
      <c r="E94" s="102" t="s">
        <v>45</v>
      </c>
      <c r="F94" s="103">
        <f t="shared" si="2"/>
        <v>10000</v>
      </c>
    </row>
    <row r="95" spans="1:6" ht="15" x14ac:dyDescent="0.25">
      <c r="A95" s="87" t="s">
        <v>281</v>
      </c>
      <c r="B95" s="88" t="s">
        <v>144</v>
      </c>
      <c r="C95" s="89" t="s">
        <v>282</v>
      </c>
      <c r="D95" s="90">
        <v>4111200</v>
      </c>
      <c r="E95" s="91">
        <v>2358125</v>
      </c>
      <c r="F95" s="92">
        <f t="shared" si="2"/>
        <v>1753075</v>
      </c>
    </row>
    <row r="96" spans="1:6" ht="23.25" x14ac:dyDescent="0.25">
      <c r="A96" s="99" t="s">
        <v>179</v>
      </c>
      <c r="B96" s="100" t="s">
        <v>144</v>
      </c>
      <c r="C96" s="101" t="s">
        <v>283</v>
      </c>
      <c r="D96" s="17">
        <v>4111200</v>
      </c>
      <c r="E96" s="102">
        <v>2358125</v>
      </c>
      <c r="F96" s="103">
        <f t="shared" si="2"/>
        <v>1753075</v>
      </c>
    </row>
    <row r="97" spans="1:6" ht="15" x14ac:dyDescent="0.25">
      <c r="A97" s="99" t="s">
        <v>235</v>
      </c>
      <c r="B97" s="100" t="s">
        <v>144</v>
      </c>
      <c r="C97" s="101" t="s">
        <v>284</v>
      </c>
      <c r="D97" s="17">
        <v>4111200</v>
      </c>
      <c r="E97" s="102">
        <v>2358125</v>
      </c>
      <c r="F97" s="103">
        <f t="shared" si="2"/>
        <v>1753075</v>
      </c>
    </row>
    <row r="98" spans="1:6" ht="90.75" x14ac:dyDescent="0.25">
      <c r="A98" s="72" t="s">
        <v>285</v>
      </c>
      <c r="B98" s="100" t="s">
        <v>144</v>
      </c>
      <c r="C98" s="101" t="s">
        <v>286</v>
      </c>
      <c r="D98" s="17">
        <v>4111200</v>
      </c>
      <c r="E98" s="102">
        <v>2358125</v>
      </c>
      <c r="F98" s="103">
        <f t="shared" si="2"/>
        <v>1753075</v>
      </c>
    </row>
    <row r="99" spans="1:6" ht="15" x14ac:dyDescent="0.25">
      <c r="A99" s="99" t="s">
        <v>166</v>
      </c>
      <c r="B99" s="100" t="s">
        <v>144</v>
      </c>
      <c r="C99" s="101" t="s">
        <v>287</v>
      </c>
      <c r="D99" s="17">
        <v>4111200</v>
      </c>
      <c r="E99" s="102">
        <v>2358125</v>
      </c>
      <c r="F99" s="103">
        <f t="shared" si="2"/>
        <v>1753075</v>
      </c>
    </row>
    <row r="100" spans="1:6" ht="15" x14ac:dyDescent="0.25">
      <c r="A100" s="87" t="s">
        <v>288</v>
      </c>
      <c r="B100" s="88" t="s">
        <v>144</v>
      </c>
      <c r="C100" s="89" t="s">
        <v>289</v>
      </c>
      <c r="D100" s="90">
        <v>50000</v>
      </c>
      <c r="E100" s="91">
        <v>30000</v>
      </c>
      <c r="F100" s="92">
        <f t="shared" si="2"/>
        <v>20000</v>
      </c>
    </row>
    <row r="101" spans="1:6" ht="23.25" x14ac:dyDescent="0.25">
      <c r="A101" s="99" t="s">
        <v>179</v>
      </c>
      <c r="B101" s="100" t="s">
        <v>144</v>
      </c>
      <c r="C101" s="101" t="s">
        <v>290</v>
      </c>
      <c r="D101" s="17">
        <v>50000</v>
      </c>
      <c r="E101" s="102">
        <v>30000</v>
      </c>
      <c r="F101" s="103">
        <f t="shared" si="2"/>
        <v>20000</v>
      </c>
    </row>
    <row r="102" spans="1:6" ht="15" x14ac:dyDescent="0.25">
      <c r="A102" s="99" t="s">
        <v>235</v>
      </c>
      <c r="B102" s="100" t="s">
        <v>144</v>
      </c>
      <c r="C102" s="101" t="s">
        <v>291</v>
      </c>
      <c r="D102" s="17">
        <v>50000</v>
      </c>
      <c r="E102" s="102">
        <v>30000</v>
      </c>
      <c r="F102" s="103">
        <f t="shared" si="2"/>
        <v>20000</v>
      </c>
    </row>
    <row r="103" spans="1:6" ht="68.25" x14ac:dyDescent="0.25">
      <c r="A103" s="99" t="s">
        <v>292</v>
      </c>
      <c r="B103" s="100" t="s">
        <v>144</v>
      </c>
      <c r="C103" s="101" t="s">
        <v>293</v>
      </c>
      <c r="D103" s="17">
        <v>50000</v>
      </c>
      <c r="E103" s="102">
        <v>30000</v>
      </c>
      <c r="F103" s="103">
        <f t="shared" si="2"/>
        <v>20000</v>
      </c>
    </row>
    <row r="104" spans="1:6" ht="15" x14ac:dyDescent="0.25">
      <c r="A104" s="99" t="s">
        <v>166</v>
      </c>
      <c r="B104" s="100" t="s">
        <v>144</v>
      </c>
      <c r="C104" s="101" t="s">
        <v>294</v>
      </c>
      <c r="D104" s="17">
        <v>50000</v>
      </c>
      <c r="E104" s="102">
        <v>30000</v>
      </c>
      <c r="F104" s="103">
        <f t="shared" si="2"/>
        <v>20000</v>
      </c>
    </row>
    <row r="105" spans="1:6" ht="15" x14ac:dyDescent="0.25">
      <c r="A105" s="87" t="s">
        <v>295</v>
      </c>
      <c r="B105" s="88" t="s">
        <v>144</v>
      </c>
      <c r="C105" s="89" t="s">
        <v>296</v>
      </c>
      <c r="D105" s="90">
        <v>4964600</v>
      </c>
      <c r="E105" s="91">
        <v>1191072.74</v>
      </c>
      <c r="F105" s="92">
        <f t="shared" si="2"/>
        <v>3773527.26</v>
      </c>
    </row>
    <row r="106" spans="1:6" ht="15" x14ac:dyDescent="0.25">
      <c r="A106" s="87" t="s">
        <v>297</v>
      </c>
      <c r="B106" s="88" t="s">
        <v>144</v>
      </c>
      <c r="C106" s="89" t="s">
        <v>298</v>
      </c>
      <c r="D106" s="90">
        <v>48000</v>
      </c>
      <c r="E106" s="91">
        <v>31727.42</v>
      </c>
      <c r="F106" s="92">
        <f t="shared" si="2"/>
        <v>16272.580000000002</v>
      </c>
    </row>
    <row r="107" spans="1:6" ht="45.75" x14ac:dyDescent="0.25">
      <c r="A107" s="99" t="s">
        <v>299</v>
      </c>
      <c r="B107" s="100" t="s">
        <v>144</v>
      </c>
      <c r="C107" s="101" t="s">
        <v>300</v>
      </c>
      <c r="D107" s="17">
        <v>48000</v>
      </c>
      <c r="E107" s="102">
        <v>31727.42</v>
      </c>
      <c r="F107" s="103">
        <f t="shared" si="2"/>
        <v>16272.580000000002</v>
      </c>
    </row>
    <row r="108" spans="1:6" ht="34.5" x14ac:dyDescent="0.25">
      <c r="A108" s="99" t="s">
        <v>301</v>
      </c>
      <c r="B108" s="100" t="s">
        <v>144</v>
      </c>
      <c r="C108" s="101" t="s">
        <v>302</v>
      </c>
      <c r="D108" s="17">
        <v>48000</v>
      </c>
      <c r="E108" s="102">
        <v>31727.42</v>
      </c>
      <c r="F108" s="103">
        <f t="shared" si="2"/>
        <v>16272.580000000002</v>
      </c>
    </row>
    <row r="109" spans="1:6" ht="113.25" x14ac:dyDescent="0.25">
      <c r="A109" s="72" t="s">
        <v>303</v>
      </c>
      <c r="B109" s="100" t="s">
        <v>144</v>
      </c>
      <c r="C109" s="101" t="s">
        <v>304</v>
      </c>
      <c r="D109" s="17">
        <v>48000</v>
      </c>
      <c r="E109" s="102">
        <v>31727.42</v>
      </c>
      <c r="F109" s="103">
        <f t="shared" si="2"/>
        <v>16272.580000000002</v>
      </c>
    </row>
    <row r="110" spans="1:6" ht="15" x14ac:dyDescent="0.25">
      <c r="A110" s="99" t="s">
        <v>166</v>
      </c>
      <c r="B110" s="100" t="s">
        <v>144</v>
      </c>
      <c r="C110" s="101" t="s">
        <v>305</v>
      </c>
      <c r="D110" s="17">
        <v>48000</v>
      </c>
      <c r="E110" s="102">
        <v>31727.42</v>
      </c>
      <c r="F110" s="103">
        <f t="shared" si="2"/>
        <v>16272.580000000002</v>
      </c>
    </row>
    <row r="111" spans="1:6" ht="15" x14ac:dyDescent="0.25">
      <c r="A111" s="87" t="s">
        <v>306</v>
      </c>
      <c r="B111" s="88" t="s">
        <v>144</v>
      </c>
      <c r="C111" s="89" t="s">
        <v>307</v>
      </c>
      <c r="D111" s="90">
        <v>60000</v>
      </c>
      <c r="E111" s="91">
        <v>53810</v>
      </c>
      <c r="F111" s="92">
        <f t="shared" ref="F111:F142" si="3">IF(OR(D111="-",IF(E111="-",0,E111)&gt;=IF(D111="-",0,D111)),"-",IF(D111="-",0,D111)-IF(E111="-",0,E111))</f>
        <v>6190</v>
      </c>
    </row>
    <row r="112" spans="1:6" ht="45.75" x14ac:dyDescent="0.25">
      <c r="A112" s="99" t="s">
        <v>299</v>
      </c>
      <c r="B112" s="100" t="s">
        <v>144</v>
      </c>
      <c r="C112" s="101" t="s">
        <v>308</v>
      </c>
      <c r="D112" s="17">
        <v>60000</v>
      </c>
      <c r="E112" s="102">
        <v>53810</v>
      </c>
      <c r="F112" s="103">
        <f t="shared" si="3"/>
        <v>6190</v>
      </c>
    </row>
    <row r="113" spans="1:6" ht="34.5" x14ac:dyDescent="0.25">
      <c r="A113" s="99" t="s">
        <v>301</v>
      </c>
      <c r="B113" s="100" t="s">
        <v>144</v>
      </c>
      <c r="C113" s="101" t="s">
        <v>309</v>
      </c>
      <c r="D113" s="17">
        <v>60000</v>
      </c>
      <c r="E113" s="102">
        <v>53810</v>
      </c>
      <c r="F113" s="103">
        <f t="shared" si="3"/>
        <v>6190</v>
      </c>
    </row>
    <row r="114" spans="1:6" ht="102" x14ac:dyDescent="0.25">
      <c r="A114" s="72" t="s">
        <v>310</v>
      </c>
      <c r="B114" s="100" t="s">
        <v>144</v>
      </c>
      <c r="C114" s="101" t="s">
        <v>311</v>
      </c>
      <c r="D114" s="17">
        <v>60000</v>
      </c>
      <c r="E114" s="102">
        <v>53810</v>
      </c>
      <c r="F114" s="103">
        <f t="shared" si="3"/>
        <v>6190</v>
      </c>
    </row>
    <row r="115" spans="1:6" ht="15" x14ac:dyDescent="0.25">
      <c r="A115" s="99" t="s">
        <v>166</v>
      </c>
      <c r="B115" s="100" t="s">
        <v>144</v>
      </c>
      <c r="C115" s="101" t="s">
        <v>312</v>
      </c>
      <c r="D115" s="17">
        <v>60000</v>
      </c>
      <c r="E115" s="102">
        <v>53810</v>
      </c>
      <c r="F115" s="103">
        <f t="shared" si="3"/>
        <v>6190</v>
      </c>
    </row>
    <row r="116" spans="1:6" ht="15" x14ac:dyDescent="0.25">
      <c r="A116" s="87" t="s">
        <v>313</v>
      </c>
      <c r="B116" s="88" t="s">
        <v>144</v>
      </c>
      <c r="C116" s="89" t="s">
        <v>314</v>
      </c>
      <c r="D116" s="90">
        <v>4856600</v>
      </c>
      <c r="E116" s="91">
        <v>1105535.32</v>
      </c>
      <c r="F116" s="92">
        <f t="shared" si="3"/>
        <v>3751064.6799999997</v>
      </c>
    </row>
    <row r="117" spans="1:6" ht="45.75" x14ac:dyDescent="0.25">
      <c r="A117" s="99" t="s">
        <v>299</v>
      </c>
      <c r="B117" s="100" t="s">
        <v>144</v>
      </c>
      <c r="C117" s="101" t="s">
        <v>315</v>
      </c>
      <c r="D117" s="17">
        <v>1714200</v>
      </c>
      <c r="E117" s="102">
        <v>515756.08</v>
      </c>
      <c r="F117" s="103">
        <f t="shared" si="3"/>
        <v>1198443.92</v>
      </c>
    </row>
    <row r="118" spans="1:6" ht="34.5" x14ac:dyDescent="0.25">
      <c r="A118" s="99" t="s">
        <v>301</v>
      </c>
      <c r="B118" s="100" t="s">
        <v>144</v>
      </c>
      <c r="C118" s="101" t="s">
        <v>316</v>
      </c>
      <c r="D118" s="17">
        <v>1714200</v>
      </c>
      <c r="E118" s="102">
        <v>515756.08</v>
      </c>
      <c r="F118" s="103">
        <f t="shared" si="3"/>
        <v>1198443.92</v>
      </c>
    </row>
    <row r="119" spans="1:6" ht="135.75" x14ac:dyDescent="0.25">
      <c r="A119" s="72" t="s">
        <v>317</v>
      </c>
      <c r="B119" s="100" t="s">
        <v>144</v>
      </c>
      <c r="C119" s="101" t="s">
        <v>318</v>
      </c>
      <c r="D119" s="17">
        <v>1714200</v>
      </c>
      <c r="E119" s="102">
        <v>515756.08</v>
      </c>
      <c r="F119" s="103">
        <f t="shared" si="3"/>
        <v>1198443.92</v>
      </c>
    </row>
    <row r="120" spans="1:6" ht="15" x14ac:dyDescent="0.25">
      <c r="A120" s="99" t="s">
        <v>166</v>
      </c>
      <c r="B120" s="100" t="s">
        <v>144</v>
      </c>
      <c r="C120" s="101" t="s">
        <v>319</v>
      </c>
      <c r="D120" s="17">
        <v>1260200</v>
      </c>
      <c r="E120" s="102">
        <v>274972.14</v>
      </c>
      <c r="F120" s="103">
        <f t="shared" si="3"/>
        <v>985227.86</v>
      </c>
    </row>
    <row r="121" spans="1:6" ht="15" x14ac:dyDescent="0.25">
      <c r="A121" s="99" t="s">
        <v>168</v>
      </c>
      <c r="B121" s="100" t="s">
        <v>144</v>
      </c>
      <c r="C121" s="101" t="s">
        <v>320</v>
      </c>
      <c r="D121" s="17">
        <v>454000</v>
      </c>
      <c r="E121" s="102">
        <v>240783.94</v>
      </c>
      <c r="F121" s="103">
        <f t="shared" si="3"/>
        <v>213216.06</v>
      </c>
    </row>
    <row r="122" spans="1:6" ht="34.5" x14ac:dyDescent="0.25">
      <c r="A122" s="99" t="s">
        <v>196</v>
      </c>
      <c r="B122" s="100" t="s">
        <v>144</v>
      </c>
      <c r="C122" s="101" t="s">
        <v>321</v>
      </c>
      <c r="D122" s="17">
        <v>3142400</v>
      </c>
      <c r="E122" s="102">
        <v>589779.24</v>
      </c>
      <c r="F122" s="103">
        <f t="shared" si="3"/>
        <v>2552620.7599999998</v>
      </c>
    </row>
    <row r="123" spans="1:6" ht="23.25" x14ac:dyDescent="0.25">
      <c r="A123" s="99" t="s">
        <v>198</v>
      </c>
      <c r="B123" s="100" t="s">
        <v>144</v>
      </c>
      <c r="C123" s="101" t="s">
        <v>322</v>
      </c>
      <c r="D123" s="17">
        <v>3142400</v>
      </c>
      <c r="E123" s="102">
        <v>589779.24</v>
      </c>
      <c r="F123" s="103">
        <f t="shared" si="3"/>
        <v>2552620.7599999998</v>
      </c>
    </row>
    <row r="124" spans="1:6" ht="68.25" x14ac:dyDescent="0.25">
      <c r="A124" s="72" t="s">
        <v>323</v>
      </c>
      <c r="B124" s="100" t="s">
        <v>144</v>
      </c>
      <c r="C124" s="101" t="s">
        <v>324</v>
      </c>
      <c r="D124" s="17">
        <v>2372000</v>
      </c>
      <c r="E124" s="102">
        <v>515922.32</v>
      </c>
      <c r="F124" s="103">
        <f t="shared" si="3"/>
        <v>1856077.68</v>
      </c>
    </row>
    <row r="125" spans="1:6" ht="15" x14ac:dyDescent="0.25">
      <c r="A125" s="99" t="s">
        <v>166</v>
      </c>
      <c r="B125" s="100" t="s">
        <v>144</v>
      </c>
      <c r="C125" s="101" t="s">
        <v>325</v>
      </c>
      <c r="D125" s="17">
        <v>2372000</v>
      </c>
      <c r="E125" s="102">
        <v>515922.32</v>
      </c>
      <c r="F125" s="103">
        <f t="shared" si="3"/>
        <v>1856077.68</v>
      </c>
    </row>
    <row r="126" spans="1:6" ht="79.5" x14ac:dyDescent="0.25">
      <c r="A126" s="72" t="s">
        <v>326</v>
      </c>
      <c r="B126" s="100" t="s">
        <v>144</v>
      </c>
      <c r="C126" s="101" t="s">
        <v>327</v>
      </c>
      <c r="D126" s="17">
        <v>515000</v>
      </c>
      <c r="E126" s="102">
        <v>73856.92</v>
      </c>
      <c r="F126" s="103">
        <f t="shared" si="3"/>
        <v>441143.08</v>
      </c>
    </row>
    <row r="127" spans="1:6" ht="15" x14ac:dyDescent="0.25">
      <c r="A127" s="99" t="s">
        <v>166</v>
      </c>
      <c r="B127" s="100" t="s">
        <v>144</v>
      </c>
      <c r="C127" s="101" t="s">
        <v>328</v>
      </c>
      <c r="D127" s="17">
        <v>515000</v>
      </c>
      <c r="E127" s="102">
        <v>73856.92</v>
      </c>
      <c r="F127" s="103">
        <f t="shared" si="3"/>
        <v>441143.08</v>
      </c>
    </row>
    <row r="128" spans="1:6" ht="68.25" x14ac:dyDescent="0.25">
      <c r="A128" s="72" t="s">
        <v>329</v>
      </c>
      <c r="B128" s="100" t="s">
        <v>144</v>
      </c>
      <c r="C128" s="101" t="s">
        <v>330</v>
      </c>
      <c r="D128" s="17">
        <v>255400</v>
      </c>
      <c r="E128" s="102" t="s">
        <v>45</v>
      </c>
      <c r="F128" s="103">
        <f t="shared" si="3"/>
        <v>255400</v>
      </c>
    </row>
    <row r="129" spans="1:6" ht="15" x14ac:dyDescent="0.25">
      <c r="A129" s="99" t="s">
        <v>166</v>
      </c>
      <c r="B129" s="100" t="s">
        <v>144</v>
      </c>
      <c r="C129" s="101" t="s">
        <v>331</v>
      </c>
      <c r="D129" s="17">
        <v>255400</v>
      </c>
      <c r="E129" s="102" t="s">
        <v>45</v>
      </c>
      <c r="F129" s="103">
        <f t="shared" si="3"/>
        <v>255400</v>
      </c>
    </row>
    <row r="130" spans="1:6" ht="15" x14ac:dyDescent="0.25">
      <c r="A130" s="87" t="s">
        <v>332</v>
      </c>
      <c r="B130" s="88" t="s">
        <v>144</v>
      </c>
      <c r="C130" s="89" t="s">
        <v>333</v>
      </c>
      <c r="D130" s="90">
        <v>55000</v>
      </c>
      <c r="E130" s="91" t="s">
        <v>45</v>
      </c>
      <c r="F130" s="92">
        <f t="shared" si="3"/>
        <v>55000</v>
      </c>
    </row>
    <row r="131" spans="1:6" ht="23.25" x14ac:dyDescent="0.25">
      <c r="A131" s="87" t="s">
        <v>334</v>
      </c>
      <c r="B131" s="88" t="s">
        <v>144</v>
      </c>
      <c r="C131" s="89" t="s">
        <v>335</v>
      </c>
      <c r="D131" s="90">
        <v>55000</v>
      </c>
      <c r="E131" s="91" t="s">
        <v>45</v>
      </c>
      <c r="F131" s="92">
        <f t="shared" si="3"/>
        <v>55000</v>
      </c>
    </row>
    <row r="132" spans="1:6" ht="23.25" x14ac:dyDescent="0.25">
      <c r="A132" s="99" t="s">
        <v>210</v>
      </c>
      <c r="B132" s="100" t="s">
        <v>144</v>
      </c>
      <c r="C132" s="101" t="s">
        <v>336</v>
      </c>
      <c r="D132" s="17">
        <v>55000</v>
      </c>
      <c r="E132" s="102" t="s">
        <v>45</v>
      </c>
      <c r="F132" s="103">
        <f t="shared" si="3"/>
        <v>55000</v>
      </c>
    </row>
    <row r="133" spans="1:6" ht="15" x14ac:dyDescent="0.25">
      <c r="A133" s="99" t="s">
        <v>212</v>
      </c>
      <c r="B133" s="100" t="s">
        <v>144</v>
      </c>
      <c r="C133" s="101" t="s">
        <v>337</v>
      </c>
      <c r="D133" s="17">
        <v>55000</v>
      </c>
      <c r="E133" s="102" t="s">
        <v>45</v>
      </c>
      <c r="F133" s="103">
        <f t="shared" si="3"/>
        <v>55000</v>
      </c>
    </row>
    <row r="134" spans="1:6" ht="68.25" x14ac:dyDescent="0.25">
      <c r="A134" s="72" t="s">
        <v>338</v>
      </c>
      <c r="B134" s="100" t="s">
        <v>144</v>
      </c>
      <c r="C134" s="101" t="s">
        <v>339</v>
      </c>
      <c r="D134" s="17">
        <v>55000</v>
      </c>
      <c r="E134" s="102" t="s">
        <v>45</v>
      </c>
      <c r="F134" s="103">
        <f t="shared" si="3"/>
        <v>55000</v>
      </c>
    </row>
    <row r="135" spans="1:6" ht="15" x14ac:dyDescent="0.25">
      <c r="A135" s="99" t="s">
        <v>166</v>
      </c>
      <c r="B135" s="100" t="s">
        <v>144</v>
      </c>
      <c r="C135" s="101" t="s">
        <v>340</v>
      </c>
      <c r="D135" s="17">
        <v>55000</v>
      </c>
      <c r="E135" s="102" t="s">
        <v>45</v>
      </c>
      <c r="F135" s="103">
        <f t="shared" si="3"/>
        <v>55000</v>
      </c>
    </row>
    <row r="136" spans="1:6" ht="15" x14ac:dyDescent="0.25">
      <c r="A136" s="87" t="s">
        <v>341</v>
      </c>
      <c r="B136" s="88" t="s">
        <v>144</v>
      </c>
      <c r="C136" s="89" t="s">
        <v>342</v>
      </c>
      <c r="D136" s="90">
        <v>7823800</v>
      </c>
      <c r="E136" s="91">
        <v>4629780.12</v>
      </c>
      <c r="F136" s="92">
        <f t="shared" si="3"/>
        <v>3194019.88</v>
      </c>
    </row>
    <row r="137" spans="1:6" ht="15" x14ac:dyDescent="0.25">
      <c r="A137" s="87" t="s">
        <v>343</v>
      </c>
      <c r="B137" s="88" t="s">
        <v>144</v>
      </c>
      <c r="C137" s="89" t="s">
        <v>344</v>
      </c>
      <c r="D137" s="90">
        <v>7823800</v>
      </c>
      <c r="E137" s="91">
        <v>4629780.12</v>
      </c>
      <c r="F137" s="92">
        <f t="shared" si="3"/>
        <v>3194019.88</v>
      </c>
    </row>
    <row r="138" spans="1:6" ht="23.25" x14ac:dyDescent="0.25">
      <c r="A138" s="99" t="s">
        <v>345</v>
      </c>
      <c r="B138" s="100" t="s">
        <v>144</v>
      </c>
      <c r="C138" s="101" t="s">
        <v>346</v>
      </c>
      <c r="D138" s="17">
        <v>7823800</v>
      </c>
      <c r="E138" s="102">
        <v>4629780.12</v>
      </c>
      <c r="F138" s="103">
        <f t="shared" si="3"/>
        <v>3194019.88</v>
      </c>
    </row>
    <row r="139" spans="1:6" ht="15" x14ac:dyDescent="0.25">
      <c r="A139" s="99" t="s">
        <v>347</v>
      </c>
      <c r="B139" s="100" t="s">
        <v>144</v>
      </c>
      <c r="C139" s="101" t="s">
        <v>348</v>
      </c>
      <c r="D139" s="17">
        <v>7823800</v>
      </c>
      <c r="E139" s="102">
        <v>4629780.12</v>
      </c>
      <c r="F139" s="103">
        <f t="shared" si="3"/>
        <v>3194019.88</v>
      </c>
    </row>
    <row r="140" spans="1:6" ht="90.75" x14ac:dyDescent="0.25">
      <c r="A140" s="72" t="s">
        <v>349</v>
      </c>
      <c r="B140" s="100" t="s">
        <v>144</v>
      </c>
      <c r="C140" s="101" t="s">
        <v>350</v>
      </c>
      <c r="D140" s="17">
        <v>6365100</v>
      </c>
      <c r="E140" s="102">
        <v>4511280.12</v>
      </c>
      <c r="F140" s="103">
        <f t="shared" si="3"/>
        <v>1853819.88</v>
      </c>
    </row>
    <row r="141" spans="1:6" ht="45.75" x14ac:dyDescent="0.25">
      <c r="A141" s="99" t="s">
        <v>351</v>
      </c>
      <c r="B141" s="100" t="s">
        <v>144</v>
      </c>
      <c r="C141" s="101" t="s">
        <v>352</v>
      </c>
      <c r="D141" s="17">
        <v>6365100</v>
      </c>
      <c r="E141" s="102">
        <v>4511280.12</v>
      </c>
      <c r="F141" s="103">
        <f t="shared" si="3"/>
        <v>1853819.88</v>
      </c>
    </row>
    <row r="142" spans="1:6" ht="45.75" x14ac:dyDescent="0.25">
      <c r="A142" s="99" t="s">
        <v>353</v>
      </c>
      <c r="B142" s="100" t="s">
        <v>144</v>
      </c>
      <c r="C142" s="101" t="s">
        <v>354</v>
      </c>
      <c r="D142" s="17">
        <v>160000</v>
      </c>
      <c r="E142" s="102" t="s">
        <v>45</v>
      </c>
      <c r="F142" s="103">
        <f t="shared" si="3"/>
        <v>160000</v>
      </c>
    </row>
    <row r="143" spans="1:6" ht="15" x14ac:dyDescent="0.25">
      <c r="A143" s="99" t="s">
        <v>166</v>
      </c>
      <c r="B143" s="100" t="s">
        <v>144</v>
      </c>
      <c r="C143" s="101" t="s">
        <v>355</v>
      </c>
      <c r="D143" s="17">
        <v>160000</v>
      </c>
      <c r="E143" s="102" t="s">
        <v>45</v>
      </c>
      <c r="F143" s="103">
        <f t="shared" ref="F143:F171" si="4">IF(OR(D143="-",IF(E143="-",0,E143)&gt;=IF(D143="-",0,D143)),"-",IF(D143="-",0,D143)-IF(E143="-",0,E143))</f>
        <v>160000</v>
      </c>
    </row>
    <row r="144" spans="1:6" ht="102" x14ac:dyDescent="0.25">
      <c r="A144" s="72" t="s">
        <v>356</v>
      </c>
      <c r="B144" s="100" t="s">
        <v>144</v>
      </c>
      <c r="C144" s="101" t="s">
        <v>357</v>
      </c>
      <c r="D144" s="17">
        <v>1298700</v>
      </c>
      <c r="E144" s="102">
        <v>118500</v>
      </c>
      <c r="F144" s="103">
        <f t="shared" si="4"/>
        <v>1180200</v>
      </c>
    </row>
    <row r="145" spans="1:6" ht="23.25" x14ac:dyDescent="0.25">
      <c r="A145" s="99" t="s">
        <v>358</v>
      </c>
      <c r="B145" s="100" t="s">
        <v>144</v>
      </c>
      <c r="C145" s="101" t="s">
        <v>359</v>
      </c>
      <c r="D145" s="17">
        <v>1298700</v>
      </c>
      <c r="E145" s="102">
        <v>118500</v>
      </c>
      <c r="F145" s="103">
        <f t="shared" si="4"/>
        <v>1180200</v>
      </c>
    </row>
    <row r="146" spans="1:6" ht="15" x14ac:dyDescent="0.25">
      <c r="A146" s="87" t="s">
        <v>360</v>
      </c>
      <c r="B146" s="88" t="s">
        <v>144</v>
      </c>
      <c r="C146" s="89" t="s">
        <v>361</v>
      </c>
      <c r="D146" s="90">
        <v>244100</v>
      </c>
      <c r="E146" s="91">
        <v>130158.08</v>
      </c>
      <c r="F146" s="92">
        <f t="shared" si="4"/>
        <v>113941.92</v>
      </c>
    </row>
    <row r="147" spans="1:6" ht="15" x14ac:dyDescent="0.25">
      <c r="A147" s="87" t="s">
        <v>362</v>
      </c>
      <c r="B147" s="88" t="s">
        <v>144</v>
      </c>
      <c r="C147" s="89" t="s">
        <v>363</v>
      </c>
      <c r="D147" s="90">
        <v>244100</v>
      </c>
      <c r="E147" s="91">
        <v>130158.08</v>
      </c>
      <c r="F147" s="92">
        <f t="shared" si="4"/>
        <v>113941.92</v>
      </c>
    </row>
    <row r="148" spans="1:6" ht="23.25" x14ac:dyDescent="0.25">
      <c r="A148" s="99" t="s">
        <v>179</v>
      </c>
      <c r="B148" s="100" t="s">
        <v>144</v>
      </c>
      <c r="C148" s="101" t="s">
        <v>364</v>
      </c>
      <c r="D148" s="17">
        <v>244100</v>
      </c>
      <c r="E148" s="102">
        <v>130158.08</v>
      </c>
      <c r="F148" s="103">
        <f t="shared" si="4"/>
        <v>113941.92</v>
      </c>
    </row>
    <row r="149" spans="1:6" ht="15" x14ac:dyDescent="0.25">
      <c r="A149" s="99" t="s">
        <v>235</v>
      </c>
      <c r="B149" s="100" t="s">
        <v>144</v>
      </c>
      <c r="C149" s="101" t="s">
        <v>365</v>
      </c>
      <c r="D149" s="17">
        <v>244100</v>
      </c>
      <c r="E149" s="102">
        <v>130158.08</v>
      </c>
      <c r="F149" s="103">
        <f t="shared" si="4"/>
        <v>113941.92</v>
      </c>
    </row>
    <row r="150" spans="1:6" ht="57" x14ac:dyDescent="0.25">
      <c r="A150" s="99" t="s">
        <v>240</v>
      </c>
      <c r="B150" s="100" t="s">
        <v>144</v>
      </c>
      <c r="C150" s="101" t="s">
        <v>366</v>
      </c>
      <c r="D150" s="17">
        <v>244100</v>
      </c>
      <c r="E150" s="102">
        <v>130158.08</v>
      </c>
      <c r="F150" s="103">
        <f t="shared" si="4"/>
        <v>113941.92</v>
      </c>
    </row>
    <row r="151" spans="1:6" ht="15" x14ac:dyDescent="0.25">
      <c r="A151" s="99" t="s">
        <v>367</v>
      </c>
      <c r="B151" s="100" t="s">
        <v>144</v>
      </c>
      <c r="C151" s="101" t="s">
        <v>368</v>
      </c>
      <c r="D151" s="17">
        <v>244100</v>
      </c>
      <c r="E151" s="102">
        <v>130158.08</v>
      </c>
      <c r="F151" s="103">
        <f t="shared" si="4"/>
        <v>113941.92</v>
      </c>
    </row>
    <row r="152" spans="1:6" ht="15" x14ac:dyDescent="0.25">
      <c r="A152" s="87" t="s">
        <v>369</v>
      </c>
      <c r="B152" s="88" t="s">
        <v>144</v>
      </c>
      <c r="C152" s="89" t="s">
        <v>370</v>
      </c>
      <c r="D152" s="90">
        <v>153000</v>
      </c>
      <c r="E152" s="91">
        <v>10200</v>
      </c>
      <c r="F152" s="92">
        <f t="shared" si="4"/>
        <v>142800</v>
      </c>
    </row>
    <row r="153" spans="1:6" ht="15" x14ac:dyDescent="0.25">
      <c r="A153" s="87" t="s">
        <v>371</v>
      </c>
      <c r="B153" s="88" t="s">
        <v>144</v>
      </c>
      <c r="C153" s="89" t="s">
        <v>372</v>
      </c>
      <c r="D153" s="90">
        <v>153000</v>
      </c>
      <c r="E153" s="91">
        <v>10200</v>
      </c>
      <c r="F153" s="92">
        <f t="shared" si="4"/>
        <v>142800</v>
      </c>
    </row>
    <row r="154" spans="1:6" ht="23.25" x14ac:dyDescent="0.25">
      <c r="A154" s="99" t="s">
        <v>373</v>
      </c>
      <c r="B154" s="100" t="s">
        <v>144</v>
      </c>
      <c r="C154" s="101" t="s">
        <v>374</v>
      </c>
      <c r="D154" s="17">
        <v>153000</v>
      </c>
      <c r="E154" s="102">
        <v>10200</v>
      </c>
      <c r="F154" s="103">
        <f t="shared" si="4"/>
        <v>142800</v>
      </c>
    </row>
    <row r="155" spans="1:6" ht="15" x14ac:dyDescent="0.25">
      <c r="A155" s="99" t="s">
        <v>375</v>
      </c>
      <c r="B155" s="100" t="s">
        <v>144</v>
      </c>
      <c r="C155" s="101" t="s">
        <v>376</v>
      </c>
      <c r="D155" s="17">
        <v>153000</v>
      </c>
      <c r="E155" s="102">
        <v>10200</v>
      </c>
      <c r="F155" s="103">
        <f t="shared" si="4"/>
        <v>142800</v>
      </c>
    </row>
    <row r="156" spans="1:6" ht="57" x14ac:dyDescent="0.25">
      <c r="A156" s="99" t="s">
        <v>377</v>
      </c>
      <c r="B156" s="100" t="s">
        <v>144</v>
      </c>
      <c r="C156" s="101" t="s">
        <v>378</v>
      </c>
      <c r="D156" s="17">
        <v>66000</v>
      </c>
      <c r="E156" s="102">
        <v>10200</v>
      </c>
      <c r="F156" s="103">
        <f t="shared" si="4"/>
        <v>55800</v>
      </c>
    </row>
    <row r="157" spans="1:6" ht="15" x14ac:dyDescent="0.25">
      <c r="A157" s="99" t="s">
        <v>166</v>
      </c>
      <c r="B157" s="100" t="s">
        <v>144</v>
      </c>
      <c r="C157" s="101" t="s">
        <v>379</v>
      </c>
      <c r="D157" s="17">
        <v>66000</v>
      </c>
      <c r="E157" s="102">
        <v>10200</v>
      </c>
      <c r="F157" s="103">
        <f t="shared" si="4"/>
        <v>55800</v>
      </c>
    </row>
    <row r="158" spans="1:6" ht="57" x14ac:dyDescent="0.25">
      <c r="A158" s="99" t="s">
        <v>380</v>
      </c>
      <c r="B158" s="100" t="s">
        <v>144</v>
      </c>
      <c r="C158" s="101" t="s">
        <v>381</v>
      </c>
      <c r="D158" s="17">
        <v>87000</v>
      </c>
      <c r="E158" s="102" t="s">
        <v>45</v>
      </c>
      <c r="F158" s="103">
        <f t="shared" si="4"/>
        <v>87000</v>
      </c>
    </row>
    <row r="159" spans="1:6" ht="15" x14ac:dyDescent="0.25">
      <c r="A159" s="99" t="s">
        <v>166</v>
      </c>
      <c r="B159" s="100" t="s">
        <v>144</v>
      </c>
      <c r="C159" s="101" t="s">
        <v>382</v>
      </c>
      <c r="D159" s="17">
        <v>87000</v>
      </c>
      <c r="E159" s="102" t="s">
        <v>45</v>
      </c>
      <c r="F159" s="103">
        <f t="shared" si="4"/>
        <v>87000</v>
      </c>
    </row>
    <row r="160" spans="1:6" ht="34.5" x14ac:dyDescent="0.25">
      <c r="A160" s="87" t="s">
        <v>383</v>
      </c>
      <c r="B160" s="88" t="s">
        <v>144</v>
      </c>
      <c r="C160" s="89" t="s">
        <v>384</v>
      </c>
      <c r="D160" s="90">
        <v>3287</v>
      </c>
      <c r="E160" s="91">
        <v>3287</v>
      </c>
      <c r="F160" s="92" t="str">
        <f t="shared" si="4"/>
        <v>-</v>
      </c>
    </row>
    <row r="161" spans="1:6" ht="23.25" x14ac:dyDescent="0.25">
      <c r="A161" s="87" t="s">
        <v>385</v>
      </c>
      <c r="B161" s="88" t="s">
        <v>144</v>
      </c>
      <c r="C161" s="89" t="s">
        <v>386</v>
      </c>
      <c r="D161" s="90">
        <v>3287</v>
      </c>
      <c r="E161" s="91">
        <v>3287</v>
      </c>
      <c r="F161" s="92" t="str">
        <f t="shared" si="4"/>
        <v>-</v>
      </c>
    </row>
    <row r="162" spans="1:6" ht="23.25" x14ac:dyDescent="0.25">
      <c r="A162" s="99" t="s">
        <v>179</v>
      </c>
      <c r="B162" s="100" t="s">
        <v>144</v>
      </c>
      <c r="C162" s="101" t="s">
        <v>387</v>
      </c>
      <c r="D162" s="17">
        <v>3287</v>
      </c>
      <c r="E162" s="102">
        <v>3287</v>
      </c>
      <c r="F162" s="103" t="str">
        <f t="shared" si="4"/>
        <v>-</v>
      </c>
    </row>
    <row r="163" spans="1:6" ht="15" x14ac:dyDescent="0.25">
      <c r="A163" s="99" t="s">
        <v>235</v>
      </c>
      <c r="B163" s="100" t="s">
        <v>144</v>
      </c>
      <c r="C163" s="101" t="s">
        <v>388</v>
      </c>
      <c r="D163" s="17">
        <v>3287</v>
      </c>
      <c r="E163" s="102">
        <v>3287</v>
      </c>
      <c r="F163" s="103" t="str">
        <f t="shared" si="4"/>
        <v>-</v>
      </c>
    </row>
    <row r="164" spans="1:6" ht="113.25" x14ac:dyDescent="0.25">
      <c r="A164" s="72" t="s">
        <v>389</v>
      </c>
      <c r="B164" s="100" t="s">
        <v>144</v>
      </c>
      <c r="C164" s="101" t="s">
        <v>390</v>
      </c>
      <c r="D164" s="17">
        <v>840</v>
      </c>
      <c r="E164" s="102">
        <v>840</v>
      </c>
      <c r="F164" s="103" t="str">
        <f t="shared" si="4"/>
        <v>-</v>
      </c>
    </row>
    <row r="165" spans="1:6" ht="15" x14ac:dyDescent="0.25">
      <c r="A165" s="99" t="s">
        <v>130</v>
      </c>
      <c r="B165" s="100" t="s">
        <v>144</v>
      </c>
      <c r="C165" s="101" t="s">
        <v>391</v>
      </c>
      <c r="D165" s="17">
        <v>840</v>
      </c>
      <c r="E165" s="102">
        <v>840</v>
      </c>
      <c r="F165" s="103" t="str">
        <f t="shared" si="4"/>
        <v>-</v>
      </c>
    </row>
    <row r="166" spans="1:6" ht="79.5" x14ac:dyDescent="0.25">
      <c r="A166" s="72" t="s">
        <v>392</v>
      </c>
      <c r="B166" s="100" t="s">
        <v>144</v>
      </c>
      <c r="C166" s="101" t="s">
        <v>393</v>
      </c>
      <c r="D166" s="17">
        <v>840</v>
      </c>
      <c r="E166" s="102">
        <v>840</v>
      </c>
      <c r="F166" s="103" t="str">
        <f t="shared" si="4"/>
        <v>-</v>
      </c>
    </row>
    <row r="167" spans="1:6" ht="15" x14ac:dyDescent="0.25">
      <c r="A167" s="99" t="s">
        <v>130</v>
      </c>
      <c r="B167" s="100" t="s">
        <v>144</v>
      </c>
      <c r="C167" s="101" t="s">
        <v>394</v>
      </c>
      <c r="D167" s="17">
        <v>840</v>
      </c>
      <c r="E167" s="102">
        <v>840</v>
      </c>
      <c r="F167" s="103" t="str">
        <f t="shared" si="4"/>
        <v>-</v>
      </c>
    </row>
    <row r="168" spans="1:6" ht="79.5" x14ac:dyDescent="0.25">
      <c r="A168" s="72" t="s">
        <v>395</v>
      </c>
      <c r="B168" s="100" t="s">
        <v>144</v>
      </c>
      <c r="C168" s="101" t="s">
        <v>396</v>
      </c>
      <c r="D168" s="17">
        <v>767</v>
      </c>
      <c r="E168" s="102">
        <v>767</v>
      </c>
      <c r="F168" s="103" t="str">
        <f t="shared" si="4"/>
        <v>-</v>
      </c>
    </row>
    <row r="169" spans="1:6" ht="15" x14ac:dyDescent="0.25">
      <c r="A169" s="99" t="s">
        <v>130</v>
      </c>
      <c r="B169" s="100" t="s">
        <v>144</v>
      </c>
      <c r="C169" s="101" t="s">
        <v>397</v>
      </c>
      <c r="D169" s="17">
        <v>767</v>
      </c>
      <c r="E169" s="102">
        <v>767</v>
      </c>
      <c r="F169" s="103" t="str">
        <f t="shared" si="4"/>
        <v>-</v>
      </c>
    </row>
    <row r="170" spans="1:6" ht="68.25" x14ac:dyDescent="0.25">
      <c r="A170" s="72" t="s">
        <v>398</v>
      </c>
      <c r="B170" s="100" t="s">
        <v>144</v>
      </c>
      <c r="C170" s="101" t="s">
        <v>399</v>
      </c>
      <c r="D170" s="17">
        <v>840</v>
      </c>
      <c r="E170" s="102">
        <v>840</v>
      </c>
      <c r="F170" s="103" t="str">
        <f t="shared" si="4"/>
        <v>-</v>
      </c>
    </row>
    <row r="171" spans="1:6" ht="15" x14ac:dyDescent="0.25">
      <c r="A171" s="99" t="s">
        <v>130</v>
      </c>
      <c r="B171" s="100" t="s">
        <v>144</v>
      </c>
      <c r="C171" s="101" t="s">
        <v>400</v>
      </c>
      <c r="D171" s="17">
        <v>840</v>
      </c>
      <c r="E171" s="102">
        <v>840</v>
      </c>
      <c r="F171" s="103" t="str">
        <f t="shared" si="4"/>
        <v>-</v>
      </c>
    </row>
    <row r="172" spans="1:6" ht="9" customHeight="1" x14ac:dyDescent="0.25">
      <c r="A172" s="104"/>
      <c r="B172" s="105"/>
      <c r="C172" s="106"/>
      <c r="D172" s="107"/>
      <c r="E172" s="105"/>
      <c r="F172" s="105"/>
    </row>
    <row r="173" spans="1:6" ht="13.5" customHeight="1" x14ac:dyDescent="0.25">
      <c r="A173" s="108" t="s">
        <v>401</v>
      </c>
      <c r="B173" s="109" t="s">
        <v>402</v>
      </c>
      <c r="C173" s="110" t="s">
        <v>145</v>
      </c>
      <c r="D173" s="111">
        <v>-7434100</v>
      </c>
      <c r="E173" s="111">
        <v>-2252779.9300000002</v>
      </c>
      <c r="F173" s="112" t="s">
        <v>403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5"/>
  <sheetViews>
    <sheetView showGridLines="0" tabSelected="1" topLeftCell="A22" workbookViewId="0">
      <selection activeCell="D36" sqref="D36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29" t="s">
        <v>404</v>
      </c>
      <c r="B1" s="29"/>
      <c r="C1" s="29"/>
      <c r="D1" s="29"/>
      <c r="E1" s="29"/>
      <c r="F1" s="29"/>
    </row>
    <row r="2" spans="1:6" ht="13.15" customHeight="1" x14ac:dyDescent="0.25">
      <c r="A2" s="23" t="s">
        <v>405</v>
      </c>
      <c r="B2" s="23"/>
      <c r="C2" s="23"/>
      <c r="D2" s="23"/>
      <c r="E2" s="23"/>
      <c r="F2" s="23"/>
    </row>
    <row r="3" spans="1:6" ht="9" customHeight="1" x14ac:dyDescent="0.25">
      <c r="A3" s="14"/>
      <c r="B3" s="18"/>
      <c r="C3" s="15"/>
      <c r="D3" s="16"/>
      <c r="E3" s="16"/>
      <c r="F3" s="19"/>
    </row>
    <row r="4" spans="1:6" ht="13.9" customHeight="1" x14ac:dyDescent="0.25">
      <c r="A4" s="40" t="s">
        <v>22</v>
      </c>
      <c r="B4" s="41" t="s">
        <v>23</v>
      </c>
      <c r="C4" s="74" t="s">
        <v>406</v>
      </c>
      <c r="D4" s="42" t="s">
        <v>25</v>
      </c>
      <c r="E4" s="42" t="s">
        <v>26</v>
      </c>
      <c r="F4" s="43" t="s">
        <v>27</v>
      </c>
    </row>
    <row r="5" spans="1:6" ht="4.9000000000000004" customHeight="1" x14ac:dyDescent="0.25">
      <c r="A5" s="44"/>
      <c r="B5" s="45"/>
      <c r="C5" s="77"/>
      <c r="D5" s="46"/>
      <c r="E5" s="46"/>
      <c r="F5" s="47"/>
    </row>
    <row r="6" spans="1:6" ht="6" customHeight="1" x14ac:dyDescent="0.25">
      <c r="A6" s="44"/>
      <c r="B6" s="45"/>
      <c r="C6" s="77"/>
      <c r="D6" s="46"/>
      <c r="E6" s="46"/>
      <c r="F6" s="47"/>
    </row>
    <row r="7" spans="1:6" ht="4.9000000000000004" customHeight="1" x14ac:dyDescent="0.25">
      <c r="A7" s="44"/>
      <c r="B7" s="45"/>
      <c r="C7" s="77"/>
      <c r="D7" s="46"/>
      <c r="E7" s="46"/>
      <c r="F7" s="47"/>
    </row>
    <row r="8" spans="1:6" ht="6" customHeight="1" x14ac:dyDescent="0.25">
      <c r="A8" s="44"/>
      <c r="B8" s="45"/>
      <c r="C8" s="77"/>
      <c r="D8" s="46"/>
      <c r="E8" s="46"/>
      <c r="F8" s="47"/>
    </row>
    <row r="9" spans="1:6" ht="6" customHeight="1" x14ac:dyDescent="0.25">
      <c r="A9" s="44"/>
      <c r="B9" s="45"/>
      <c r="C9" s="77"/>
      <c r="D9" s="46"/>
      <c r="E9" s="46"/>
      <c r="F9" s="47"/>
    </row>
    <row r="10" spans="1:6" ht="18" customHeight="1" x14ac:dyDescent="0.25">
      <c r="A10" s="48"/>
      <c r="B10" s="49"/>
      <c r="C10" s="113"/>
      <c r="D10" s="50"/>
      <c r="E10" s="50"/>
      <c r="F10" s="51"/>
    </row>
    <row r="11" spans="1:6" ht="13.5" customHeight="1" x14ac:dyDescent="0.25">
      <c r="A11" s="52">
        <v>1</v>
      </c>
      <c r="B11" s="53">
        <v>2</v>
      </c>
      <c r="C11" s="54">
        <v>3</v>
      </c>
      <c r="D11" s="55" t="s">
        <v>28</v>
      </c>
      <c r="E11" s="86" t="s">
        <v>29</v>
      </c>
      <c r="F11" s="57" t="s">
        <v>30</v>
      </c>
    </row>
    <row r="12" spans="1:6" ht="23.25" x14ac:dyDescent="0.25">
      <c r="A12" s="114" t="s">
        <v>407</v>
      </c>
      <c r="B12" s="115" t="s">
        <v>408</v>
      </c>
      <c r="C12" s="20" t="s">
        <v>145</v>
      </c>
      <c r="D12" s="21">
        <v>7434100</v>
      </c>
      <c r="E12" s="21">
        <v>2252779.9300000002</v>
      </c>
      <c r="F12" s="116">
        <v>5181320.07</v>
      </c>
    </row>
    <row r="13" spans="1:6" ht="15" x14ac:dyDescent="0.25">
      <c r="A13" s="117" t="s">
        <v>34</v>
      </c>
      <c r="B13" s="118"/>
      <c r="C13" s="119"/>
      <c r="D13" s="120"/>
      <c r="E13" s="120"/>
      <c r="F13" s="121"/>
    </row>
    <row r="14" spans="1:6" ht="23.25" x14ac:dyDescent="0.25">
      <c r="A14" s="87" t="s">
        <v>409</v>
      </c>
      <c r="B14" s="122" t="s">
        <v>410</v>
      </c>
      <c r="C14" s="123" t="s">
        <v>145</v>
      </c>
      <c r="D14" s="90" t="s">
        <v>45</v>
      </c>
      <c r="E14" s="90" t="s">
        <v>45</v>
      </c>
      <c r="F14" s="92" t="s">
        <v>45</v>
      </c>
    </row>
    <row r="15" spans="1:6" ht="15" x14ac:dyDescent="0.25">
      <c r="A15" s="117" t="s">
        <v>411</v>
      </c>
      <c r="B15" s="118"/>
      <c r="C15" s="119"/>
      <c r="D15" s="120"/>
      <c r="E15" s="120"/>
      <c r="F15" s="121"/>
    </row>
    <row r="16" spans="1:6" ht="15" x14ac:dyDescent="0.25">
      <c r="A16" s="87" t="s">
        <v>412</v>
      </c>
      <c r="B16" s="122" t="s">
        <v>413</v>
      </c>
      <c r="C16" s="123" t="s">
        <v>145</v>
      </c>
      <c r="D16" s="90" t="s">
        <v>45</v>
      </c>
      <c r="E16" s="90" t="s">
        <v>45</v>
      </c>
      <c r="F16" s="92" t="s">
        <v>45</v>
      </c>
    </row>
    <row r="17" spans="1:6" ht="15" x14ac:dyDescent="0.25">
      <c r="A17" s="117" t="s">
        <v>411</v>
      </c>
      <c r="B17" s="118"/>
      <c r="C17" s="119"/>
      <c r="D17" s="120"/>
      <c r="E17" s="120"/>
      <c r="F17" s="121"/>
    </row>
    <row r="18" spans="1:6" ht="15" x14ac:dyDescent="0.25">
      <c r="A18" s="114" t="s">
        <v>414</v>
      </c>
      <c r="B18" s="115" t="s">
        <v>415</v>
      </c>
      <c r="C18" s="20" t="s">
        <v>416</v>
      </c>
      <c r="D18" s="21">
        <v>7434100</v>
      </c>
      <c r="E18" s="21">
        <v>2252779.9300000002</v>
      </c>
      <c r="F18" s="116">
        <v>5181320.07</v>
      </c>
    </row>
    <row r="19" spans="1:6" ht="23.25" x14ac:dyDescent="0.25">
      <c r="A19" s="114" t="s">
        <v>417</v>
      </c>
      <c r="B19" s="115" t="s">
        <v>415</v>
      </c>
      <c r="C19" s="20" t="s">
        <v>418</v>
      </c>
      <c r="D19" s="21">
        <v>7434100</v>
      </c>
      <c r="E19" s="21">
        <v>2252779.9300000002</v>
      </c>
      <c r="F19" s="116">
        <v>5181320.07</v>
      </c>
    </row>
    <row r="20" spans="1:6" ht="15" x14ac:dyDescent="0.25">
      <c r="A20" s="114" t="s">
        <v>419</v>
      </c>
      <c r="B20" s="115" t="s">
        <v>420</v>
      </c>
      <c r="C20" s="20" t="s">
        <v>421</v>
      </c>
      <c r="D20" s="21">
        <v>-21278200</v>
      </c>
      <c r="E20" s="21">
        <v>-12386887.130000001</v>
      </c>
      <c r="F20" s="116" t="s">
        <v>403</v>
      </c>
    </row>
    <row r="21" spans="1:6" ht="23.25" x14ac:dyDescent="0.25">
      <c r="A21" s="58" t="s">
        <v>422</v>
      </c>
      <c r="B21" s="59" t="s">
        <v>420</v>
      </c>
      <c r="C21" s="22" t="s">
        <v>423</v>
      </c>
      <c r="D21" s="13">
        <v>-21278200</v>
      </c>
      <c r="E21" s="13">
        <v>-12386887.130000001</v>
      </c>
      <c r="F21" s="124" t="s">
        <v>403</v>
      </c>
    </row>
    <row r="22" spans="1:6" ht="15" x14ac:dyDescent="0.25">
      <c r="A22" s="114" t="s">
        <v>424</v>
      </c>
      <c r="B22" s="115" t="s">
        <v>425</v>
      </c>
      <c r="C22" s="20" t="s">
        <v>426</v>
      </c>
      <c r="D22" s="21">
        <v>28712300</v>
      </c>
      <c r="E22" s="21">
        <v>14639667.060000001</v>
      </c>
      <c r="F22" s="116" t="s">
        <v>403</v>
      </c>
    </row>
    <row r="23" spans="1:6" ht="23.25" x14ac:dyDescent="0.25">
      <c r="A23" s="58" t="s">
        <v>427</v>
      </c>
      <c r="B23" s="59" t="s">
        <v>425</v>
      </c>
      <c r="C23" s="22" t="s">
        <v>428</v>
      </c>
      <c r="D23" s="13">
        <v>28712300</v>
      </c>
      <c r="E23" s="13">
        <v>14639667.060000001</v>
      </c>
      <c r="F23" s="124" t="s">
        <v>403</v>
      </c>
    </row>
    <row r="29" spans="1:6" ht="12.75" customHeight="1" x14ac:dyDescent="0.25">
      <c r="C29" t="s">
        <v>445</v>
      </c>
    </row>
    <row r="35" spans="1:1" ht="12.75" customHeight="1" x14ac:dyDescent="0.25">
      <c r="A35" s="125" t="s">
        <v>446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84:F84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429</v>
      </c>
      <c r="B1" t="s">
        <v>430</v>
      </c>
    </row>
    <row r="2" spans="1:2" x14ac:dyDescent="0.25">
      <c r="A2" t="s">
        <v>431</v>
      </c>
      <c r="B2" t="s">
        <v>432</v>
      </c>
    </row>
    <row r="3" spans="1:2" x14ac:dyDescent="0.25">
      <c r="A3" t="s">
        <v>433</v>
      </c>
      <c r="B3" t="s">
        <v>7</v>
      </c>
    </row>
    <row r="4" spans="1:2" x14ac:dyDescent="0.25">
      <c r="A4" t="s">
        <v>434</v>
      </c>
      <c r="B4" t="s">
        <v>435</v>
      </c>
    </row>
    <row r="5" spans="1:2" x14ac:dyDescent="0.25">
      <c r="A5" t="s">
        <v>436</v>
      </c>
      <c r="B5" t="s">
        <v>437</v>
      </c>
    </row>
    <row r="6" spans="1:2" x14ac:dyDescent="0.25">
      <c r="A6" t="s">
        <v>438</v>
      </c>
      <c r="B6" t="s">
        <v>430</v>
      </c>
    </row>
    <row r="7" spans="1:2" x14ac:dyDescent="0.25">
      <c r="A7" t="s">
        <v>439</v>
      </c>
      <c r="B7" t="s">
        <v>0</v>
      </c>
    </row>
    <row r="8" spans="1:2" x14ac:dyDescent="0.25">
      <c r="A8" t="s">
        <v>440</v>
      </c>
      <c r="B8" t="s">
        <v>0</v>
      </c>
    </row>
    <row r="9" spans="1:2" x14ac:dyDescent="0.25">
      <c r="A9" t="s">
        <v>441</v>
      </c>
      <c r="B9" t="s">
        <v>442</v>
      </c>
    </row>
    <row r="10" spans="1:2" x14ac:dyDescent="0.25">
      <c r="A10" t="s">
        <v>443</v>
      </c>
      <c r="B10" t="s">
        <v>19</v>
      </c>
    </row>
    <row r="11" spans="1:2" x14ac:dyDescent="0.25">
      <c r="A11" t="s">
        <v>444</v>
      </c>
      <c r="B11" t="s">
        <v>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Admin</cp:lastModifiedBy>
  <cp:lastPrinted>2025-01-24T05:49:19Z</cp:lastPrinted>
  <dcterms:created xsi:type="dcterms:W3CDTF">2025-01-24T05:01:50Z</dcterms:created>
  <dcterms:modified xsi:type="dcterms:W3CDTF">2025-01-24T05:49:50Z</dcterms:modified>
</cp:coreProperties>
</file>