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_ДОКУМЕНТЫ_LUDMILA\LUDMILA\ОТЧЕТЫ\Отчет об исполнении бюджета\2025 ГОД\117\"/>
    </mc:Choice>
  </mc:AlternateContent>
  <xr:revisionPtr revIDLastSave="0" documentId="13_ncr:1_{8BD8ACA8-4708-479D-BB9E-000A150F7C7A}" xr6:coauthVersionLast="47" xr6:coauthVersionMax="47" xr10:uidLastSave="{00000000-0000-0000-0000-000000000000}"/>
  <bookViews>
    <workbookView xWindow="-120" yWindow="-120" windowWidth="19440" windowHeight="15000" xr2:uid="{00000000-000D-0000-FFFF-FFFF00000000}"/>
  </bookViews>
  <sheets>
    <sheet name="Доходы" sheetId="1" r:id="rId1"/>
    <sheet name="Расходы" sheetId="2" r:id="rId2"/>
    <sheet name="Источники" sheetId="3" r:id="rId3"/>
    <sheet name="_params" sheetId="4" state="hidden" r:id="rId4"/>
  </sheets>
  <definedNames>
    <definedName name="APPT" localSheetId="0">Доходы!$A$24</definedName>
    <definedName name="APPT" localSheetId="2">Источники!$A$25</definedName>
    <definedName name="APPT" localSheetId="1">Расходы!$A$21</definedName>
    <definedName name="FILE_NAME" localSheetId="0">Доходы!$H$3</definedName>
    <definedName name="FIO" localSheetId="0">Доходы!$D$24</definedName>
    <definedName name="FIO" localSheetId="1">Расходы!$D$21</definedName>
    <definedName name="FORM_CODE" localSheetId="0">Доходы!$H$5</definedName>
    <definedName name="LAST_CELL" localSheetId="0">Доходы!$F$74</definedName>
    <definedName name="LAST_CELL" localSheetId="2">Источники!$F$36</definedName>
    <definedName name="LAST_CELL" localSheetId="1">Расходы!$F$179</definedName>
    <definedName name="PARAMS" localSheetId="0">Доходы!$H$1</definedName>
    <definedName name="PERIOD" localSheetId="0">Доходы!$H$6</definedName>
    <definedName name="RANGE_NAMES" localSheetId="0">Доходы!$H$9</definedName>
    <definedName name="RBEGIN_1" localSheetId="0">Доходы!$A$19</definedName>
    <definedName name="RBEGIN_1" localSheetId="2">Источники!$A$12</definedName>
    <definedName name="RBEGIN_1" localSheetId="1">Расходы!$A$13</definedName>
    <definedName name="REG_DATE" localSheetId="0">Доходы!$H$4</definedName>
    <definedName name="REND_1" localSheetId="0">Доходы!$A$74</definedName>
    <definedName name="REND_1" localSheetId="2">Источники!$A$24</definedName>
    <definedName name="REND_1" localSheetId="1">Расходы!$A$180</definedName>
    <definedName name="S_520" localSheetId="2">Источники!$A$14</definedName>
    <definedName name="S_620" localSheetId="2">Источники!$A$16</definedName>
    <definedName name="S_700" localSheetId="2">Источники!$A$18</definedName>
    <definedName name="S_700A" localSheetId="2">Источники!$A$19</definedName>
    <definedName name="SIGN" localSheetId="0">Доходы!$A$23:$D$25</definedName>
    <definedName name="SIGN" localSheetId="2">Источники!$A$25:$D$26</definedName>
    <definedName name="SIGN" localSheetId="1">Расходы!$A$20:$D$22</definedName>
    <definedName name="SRC_CODE" localSheetId="0">Доходы!$H$8</definedName>
    <definedName name="SRC_KIND" localSheetId="0">Доходы!$H$7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78" i="2" l="1"/>
  <c r="F177" i="2"/>
  <c r="F176" i="2"/>
  <c r="F175" i="2"/>
  <c r="F174" i="2"/>
  <c r="F173" i="2"/>
  <c r="F172" i="2"/>
  <c r="F171" i="2"/>
  <c r="F170" i="2"/>
  <c r="F169" i="2"/>
  <c r="F168" i="2"/>
  <c r="F167" i="2"/>
  <c r="F166" i="2"/>
  <c r="F165" i="2"/>
  <c r="F164" i="2"/>
  <c r="F163" i="2"/>
  <c r="F162" i="2"/>
  <c r="F161" i="2"/>
  <c r="F160" i="2"/>
  <c r="F159" i="2"/>
  <c r="F158" i="2"/>
  <c r="F157" i="2"/>
  <c r="F156" i="2"/>
  <c r="F155" i="2"/>
  <c r="F154" i="2"/>
  <c r="F153" i="2"/>
  <c r="F152" i="2"/>
  <c r="F151" i="2"/>
  <c r="F150" i="2"/>
  <c r="F149" i="2"/>
  <c r="F148" i="2"/>
  <c r="F147" i="2"/>
  <c r="F146" i="2"/>
  <c r="F145" i="2"/>
  <c r="F144" i="2"/>
  <c r="F143" i="2"/>
  <c r="F142" i="2"/>
  <c r="F141" i="2"/>
  <c r="F140" i="2"/>
  <c r="F139" i="2"/>
  <c r="F138" i="2"/>
  <c r="F137" i="2"/>
  <c r="F136" i="2"/>
  <c r="F135" i="2"/>
  <c r="F134" i="2"/>
  <c r="F133" i="2"/>
  <c r="F132" i="2"/>
  <c r="F131" i="2"/>
  <c r="F130" i="2"/>
  <c r="F129" i="2"/>
  <c r="F128" i="2"/>
  <c r="F127" i="2"/>
  <c r="F126" i="2"/>
  <c r="F125" i="2"/>
  <c r="F124" i="2"/>
  <c r="F123" i="2"/>
  <c r="F122" i="2"/>
  <c r="F121" i="2"/>
  <c r="F120" i="2"/>
  <c r="F119" i="2"/>
  <c r="F118" i="2"/>
  <c r="F117" i="2"/>
  <c r="F116" i="2"/>
  <c r="F115" i="2"/>
  <c r="F114" i="2"/>
  <c r="F113" i="2"/>
  <c r="F112" i="2"/>
  <c r="F111" i="2"/>
  <c r="F110" i="2"/>
  <c r="F109" i="2"/>
  <c r="F108" i="2"/>
  <c r="F107" i="2"/>
  <c r="F106" i="2"/>
  <c r="F105" i="2"/>
  <c r="F104" i="2"/>
  <c r="F103" i="2"/>
  <c r="F102" i="2"/>
  <c r="F101" i="2"/>
  <c r="F100" i="2"/>
  <c r="F99" i="2"/>
  <c r="F98" i="2"/>
  <c r="F97" i="2"/>
  <c r="F96" i="2"/>
  <c r="F95" i="2"/>
  <c r="F94" i="2"/>
  <c r="F93" i="2"/>
  <c r="F92" i="2"/>
  <c r="F91" i="2"/>
  <c r="F90" i="2"/>
  <c r="F89" i="2"/>
  <c r="F88" i="2"/>
  <c r="F87" i="2"/>
  <c r="F86" i="2"/>
  <c r="F85" i="2"/>
  <c r="F84" i="2"/>
  <c r="F83" i="2"/>
  <c r="F82" i="2"/>
  <c r="F81" i="2"/>
  <c r="F80" i="2"/>
  <c r="F79" i="2"/>
  <c r="F78" i="2"/>
  <c r="F77" i="2"/>
  <c r="F76" i="2"/>
  <c r="F75" i="2"/>
  <c r="F74" i="2"/>
  <c r="F73" i="2"/>
  <c r="F72" i="2"/>
  <c r="F71" i="2"/>
  <c r="F70" i="2"/>
  <c r="F69" i="2"/>
  <c r="F68" i="2"/>
  <c r="F67" i="2"/>
  <c r="F66" i="2"/>
  <c r="F65" i="2"/>
  <c r="F64" i="2"/>
  <c r="F63" i="2"/>
  <c r="F62" i="2"/>
  <c r="F61" i="2"/>
  <c r="F60" i="2"/>
  <c r="F59" i="2"/>
  <c r="F58" i="2"/>
  <c r="F57" i="2"/>
  <c r="F56" i="2"/>
  <c r="F55" i="2"/>
  <c r="F54" i="2"/>
  <c r="F53" i="2"/>
  <c r="F52" i="2"/>
  <c r="F51" i="2"/>
  <c r="F50" i="2"/>
  <c r="F49" i="2"/>
  <c r="F48" i="2"/>
  <c r="F47" i="2"/>
  <c r="F46" i="2"/>
  <c r="F45" i="2"/>
  <c r="F44" i="2"/>
  <c r="F43" i="2"/>
  <c r="F42" i="2"/>
  <c r="F41" i="2"/>
  <c r="F40" i="2"/>
  <c r="F39" i="2"/>
  <c r="F38" i="2"/>
  <c r="F37" i="2"/>
  <c r="F36" i="2"/>
  <c r="F35" i="2"/>
  <c r="F34" i="2"/>
  <c r="F33" i="2"/>
  <c r="F32" i="2"/>
  <c r="F31" i="2"/>
  <c r="F30" i="2"/>
  <c r="F29" i="2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3" i="2"/>
  <c r="F74" i="1"/>
  <c r="F73" i="1"/>
  <c r="F72" i="1"/>
  <c r="F71" i="1"/>
  <c r="F70" i="1"/>
  <c r="F69" i="1"/>
  <c r="F68" i="1"/>
  <c r="F67" i="1"/>
  <c r="F66" i="1"/>
  <c r="F65" i="1"/>
  <c r="F64" i="1"/>
  <c r="F63" i="1"/>
  <c r="F62" i="1"/>
  <c r="F61" i="1"/>
  <c r="F60" i="1"/>
  <c r="F59" i="1"/>
  <c r="F58" i="1"/>
  <c r="F57" i="1"/>
  <c r="F56" i="1"/>
  <c r="F55" i="1"/>
  <c r="F54" i="1"/>
  <c r="F53" i="1"/>
  <c r="F52" i="1"/>
  <c r="F51" i="1"/>
  <c r="F50" i="1"/>
  <c r="F49" i="1"/>
  <c r="F48" i="1"/>
  <c r="F47" i="1"/>
  <c r="F46" i="1"/>
  <c r="F45" i="1"/>
  <c r="F44" i="1"/>
  <c r="F43" i="1"/>
  <c r="F42" i="1"/>
  <c r="F41" i="1"/>
  <c r="F40" i="1"/>
  <c r="F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19" i="1"/>
</calcChain>
</file>

<file path=xl/sharedStrings.xml><?xml version="1.0" encoding="utf-8"?>
<sst xmlns="http://schemas.openxmlformats.org/spreadsheetml/2006/main" count="857" uniqueCount="454">
  <si>
    <t/>
  </si>
  <si>
    <t>ОТЧЕТ ОБ ИСПОЛНЕНИИ БЮДЖЕТА</t>
  </si>
  <si>
    <t>КОДЫ</t>
  </si>
  <si>
    <t xml:space="preserve">  Форма по ОКУД</t>
  </si>
  <si>
    <t>0503117</t>
  </si>
  <si>
    <t xml:space="preserve">                   Дата</t>
  </si>
  <si>
    <t>на 01 июня 2025 г.</t>
  </si>
  <si>
    <t>01.06.2025</t>
  </si>
  <si>
    <t xml:space="preserve">             по ОКПО</t>
  </si>
  <si>
    <t>Наименование финансового органа</t>
  </si>
  <si>
    <t xml:space="preserve">    Глава по БК</t>
  </si>
  <si>
    <t>Наименование публично-правового образования</t>
  </si>
  <si>
    <t>по ОКТМО</t>
  </si>
  <si>
    <t>Периодичность: месячная</t>
  </si>
  <si>
    <t>383</t>
  </si>
  <si>
    <t>администрация Красновского сельского поселения</t>
  </si>
  <si>
    <t>Красновское сельское поселение Тарасовского района</t>
  </si>
  <si>
    <t>Единица измерения: руб.</t>
  </si>
  <si>
    <t>04226422</t>
  </si>
  <si>
    <t>951</t>
  </si>
  <si>
    <t>60653435</t>
  </si>
  <si>
    <t xml:space="preserve">                                 1. Доходы бюджета</t>
  </si>
  <si>
    <t xml:space="preserve"> Наименование показателя</t>
  </si>
  <si>
    <t>Код строки</t>
  </si>
  <si>
    <t>Код дохода по бюджетной классификации</t>
  </si>
  <si>
    <t>Утвержденные бюджетные назначения</t>
  </si>
  <si>
    <t>Исполнено</t>
  </si>
  <si>
    <t>Неисполненные назначения</t>
  </si>
  <si>
    <t>4</t>
  </si>
  <si>
    <t>5</t>
  </si>
  <si>
    <t>6</t>
  </si>
  <si>
    <t>Доходы бюджета - всего</t>
  </si>
  <si>
    <t>010</t>
  </si>
  <si>
    <t>X</t>
  </si>
  <si>
    <t>в том числе:</t>
  </si>
  <si>
    <t>НАЛОГОВЫЕ И НЕНАЛОГОВЫЕ ДОХОДЫ</t>
  </si>
  <si>
    <t>000 10000000000000000</t>
  </si>
  <si>
    <t>НАЛОГИ НА ПРИБЫЛЬ, ДОХОДЫ</t>
  </si>
  <si>
    <t>182 10100000000000000</t>
  </si>
  <si>
    <t>Налог на доходы физических лиц</t>
  </si>
  <si>
    <t>182 10102000010000110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</si>
  <si>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</t>
  </si>
  <si>
    <t>182 10102010010000110</t>
  </si>
  <si>
    <t>Налог на доходы физических лиц с доходов, источником которых является налоговый агент, за исключением доходов, в отношении которых исчисление и уплата налога осуществляются в соответствии со статьями 227, 227.1 и 228 Налогового кодекса Российской Федерации, а также доходов от долевого участия в организации, полученных физическим лицом - налоговым резидентом Российской Федерации в виде дивидендов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года), а также налог на доходы физических лиц в отношении доходов от долевого участия в организации, полученных физическим лицом, не являющимся налоговым резидентом Российской Федерации, в виде дивидендов (сумма платежа (перерасчеты, недоимка и задолженность по соответствующему платежу, в том числе по отмененному)</t>
  </si>
  <si>
    <t>182 10102010011000110</t>
  </si>
  <si>
    <t>-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</si>
  <si>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</si>
  <si>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182 10102020010000110</t>
  </si>
  <si>
    <t>Налог на доходы физических лиц с доходов, полученных от осуществления деятельности физическими лицами, зарегистрированными в качестве индивидуальных предпринимателей, нотариусов, занимающихся частной практикой, адвокатов, учредивших адвокатские кабинеты, и других лиц, занимающихся частной практикой в соответствии со статьей 227 Налогового кодекса Российской Федерации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</si>
  <si>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182 10102020011000110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</si>
  <si>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</t>
  </si>
  <si>
    <t>182 10102030010000110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</si>
  <si>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(сумма платежа (перерасчеты, недоимка и задолженность по соответствующему платежу, в том числе по отмененному)</t>
  </si>
  <si>
    <t>182 10102030011000110</t>
  </si>
  <si>
    <t>Налог на доходы физических лиц с доходов, полученных физическими лицами в соответствии со статьей 228 Налогового кодекса Российской Федерации (за исключением доходов от долевого участия в организации, полученных физическим лицом - налоговым резидентом Российской Федерации в виде дивидендов) (в части суммы налога, не превышающей 650 тысяч рублей за налоговые периоды до 1 января 2025 года, а также в части суммы налога, не превышающей 312 тысяч рублей за налоговые периоды после 1 января 2025 года) (суммы денежных взысканий (штрафов) по соответствующему платежу согласно законодательству Российской Федерации)"</t>
  </si>
  <si>
    <t>182 10102030013000110</t>
  </si>
  <si>
    <t>НАЛОГИ НА СОВОКУПНЫЙ ДОХОД</t>
  </si>
  <si>
    <t>182 10500000000000000</t>
  </si>
  <si>
    <t>Единый сельскохозяйственный налог</t>
  </si>
  <si>
    <t>182 10503000010000110</t>
  </si>
  <si>
    <t>182 10503010010000110</t>
  </si>
  <si>
    <t>Единый сельскохозяйственный налог (сумма платежа (перерасчеты, недоимка и задолженность по соответствующему платежу, в том числе по отмененному)</t>
  </si>
  <si>
    <t>182 10503010011000110</t>
  </si>
  <si>
    <t>НАЛОГИ НА ИМУЩЕСТВО</t>
  </si>
  <si>
    <t>182 10600000000000000</t>
  </si>
  <si>
    <t>Налог на имущество физических лиц</t>
  </si>
  <si>
    <t>182 10601000000000110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</si>
  <si>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</t>
  </si>
  <si>
    <t>182 10601030100000110</t>
  </si>
  <si>
    <t>Налог на имущество физических лиц, взимаемый по ставкам, применяемым к объектам налогообложения, расположенным в границах сельских поселений (сумма платежа (перерасчеты, недоимка и задолженность по соответствующему платежу, в том числе по отмененному)</t>
  </si>
  <si>
    <t>182 10601030101000110</t>
  </si>
  <si>
    <t>Земельный налог</t>
  </si>
  <si>
    <t>182 10606000000000110</t>
  </si>
  <si>
    <t>Земельный налог с организаций</t>
  </si>
  <si>
    <t>182 10606030000000110</t>
  </si>
  <si>
    <t>Земельный налог с организаций, обладающих земельным участком, расположенным в границах сельских поселений</t>
  </si>
  <si>
    <t>182 10606033100000110</t>
  </si>
  <si>
    <t>Земельный налог с физических лиц</t>
  </si>
  <si>
    <t>182 10606040000000110</t>
  </si>
  <si>
    <t>Земельный налог с физических лиц, обладающих земельным участком, расположенным в границах сельских поселений</t>
  </si>
  <si>
    <t>182 10606043100000110</t>
  </si>
  <si>
    <t>ГОСУДАРСТВЕННАЯ ПОШЛИНА</t>
  </si>
  <si>
    <t>951 10800000000000000</t>
  </si>
  <si>
    <t>Государственная пошлина за совершение нотариальных действий (за исключением действий, совершаемых консульскими учреждениями Российской Федерации)</t>
  </si>
  <si>
    <t>951 10804000010000110</t>
  </si>
  <si>
    <t>Государственная пошлина за совершение нотариальных действий должностными лицами органов местного самоуправления, уполномоченными в соответствии с законодательными актами Российской Федерации на совершение нотариальных действий</t>
  </si>
  <si>
    <t>951 10804020010000110</t>
  </si>
  <si>
    <t>951 10804020011000110</t>
  </si>
  <si>
    <t>ДОХОДЫ ОТ ИСПОЛЬЗОВАНИЯ ИМУЩЕСТВА, НАХОДЯЩЕГОСЯ В ГОСУДАРСТВЕННОЙ И МУНИЦИПАЛЬНОЙ СОБСТВЕННОСТИ</t>
  </si>
  <si>
    <t>951 11100000000000000</t>
  </si>
  <si>
    <t>Доходы, получаемые в виде арендной либо иной платы за передачу в возмездное пользование государственного и муниципального имущества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</si>
  <si>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951 11105000000000120</t>
  </si>
  <si>
    <t>Доходы, получаемые в виде арендной платы за земли после разграничения государственной собственности на землю, а также средства от продажи права на заключение договоров аренды указанных земельных участков (за исключением земельных участков бюджетных и автономных учреждений)</t>
  </si>
  <si>
    <t>951 11105020000000120</t>
  </si>
  <si>
    <t>Доходы, получаемые в виде арендной платы, а также средства от продажи права на заключение договоров аренды за земли, находящиеся в собственности сельских поселений (за исключением земельных участков муниципальных бюджетных и автономных учреждений)</t>
  </si>
  <si>
    <t>951 11105025100000120</t>
  </si>
  <si>
    <t>Доходы от сдачи в аренду имущества, находящегося в оперативном управлении органов государственной власти, органов местного самоуправления, органов управления государственными внебюджетными фондами и созданных ими учреждений (за исключением имущества бюджетных и автономных учреждений)</t>
  </si>
  <si>
    <t>951 11105030000000120</t>
  </si>
  <si>
    <t>Доходы от сдачи в аренду имущества, находящегося в оперативном управлении органов управления сельских поселений и созданных ими учреждений (за исключением имущества муниципальных бюджетных и автономных учреждений)</t>
  </si>
  <si>
    <t>951 11105035100000120</t>
  </si>
  <si>
    <t>Прочие доходы от использования имущества и прав, находящихся в государственной и муниципальной собственности (за исключением имущества бюджетных и автономных учреждений, а также имущества государственных и муниципальных унитарных предприятий, в том числе казенных)</t>
  </si>
  <si>
    <t>951 11109000000000120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</si>
  <si>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государственной или муниципальной собственности, и на землях или земельных участках, государственная собственность на которые не разграничена</t>
  </si>
  <si>
    <t>951 11109080000000120</t>
  </si>
  <si>
    <t>Плата, поступившая в рамках договора за предоставление права на размещение и эксплуатацию нестационарного торгового объекта, установку и эксплуатацию рекламных конструкций на землях или земельных участках, находящихся в собственности сельских поселений, и на землях или земельных участках, государственная собственность на которые не разграничена</t>
  </si>
  <si>
    <t>951 11109080100000120</t>
  </si>
  <si>
    <t>ШТРАФЫ, САНКЦИИ, ВОЗМЕЩЕНИЕ УЩЕРБА</t>
  </si>
  <si>
    <t>802 11600000000000000</t>
  </si>
  <si>
    <t>Административные штрафы, установленные законами субъектов Российской Федерации об административных правонарушениях</t>
  </si>
  <si>
    <t>802 11602000020000140</t>
  </si>
  <si>
    <t>Административные штрафы, установленные законами субъектов Российской Федерации об административных правонарушениях, за нарушение муниципальных правовых актов</t>
  </si>
  <si>
    <t>802 11602020020000140</t>
  </si>
  <si>
    <t>БЕЗВОЗМЕЗДНЫЕ ПОСТУПЛЕНИЯ</t>
  </si>
  <si>
    <t>951 20000000000000000</t>
  </si>
  <si>
    <t>БЕЗВОЗМЕЗДНЫЕ ПОСТУПЛЕНИЯ ОТ ДРУГИХ БЮДЖЕТОВ БЮДЖЕТНОЙ СИСТЕМЫ РОССИЙСКОЙ ФЕДЕРАЦИИ</t>
  </si>
  <si>
    <t>951 20200000000000000</t>
  </si>
  <si>
    <t>Дотации бюджетам бюджетной системы Российской Федерации</t>
  </si>
  <si>
    <t>951 20210000000000150</t>
  </si>
  <si>
    <t>Дотации бюджетам на поддержку мер по обеспечению сбалансированности бюджетов</t>
  </si>
  <si>
    <t>951 20215002000000150</t>
  </si>
  <si>
    <t>Дотации бюджетам сельских поселений на поддержку мер по обеспечению сбалансированности бюджетов</t>
  </si>
  <si>
    <t>951 20215002100000150</t>
  </si>
  <si>
    <t>Субвенции бюджетам бюджетной системы Российской Федерации</t>
  </si>
  <si>
    <t>951 20230000000000150</t>
  </si>
  <si>
    <t>Субвенции местным бюджетам на выполнение передаваемых полномочий субъектов Российской Федерации</t>
  </si>
  <si>
    <t>951 20230024000000150</t>
  </si>
  <si>
    <t>Субвенции бюджетам сельских поселений на выполнение передаваемых полномочий субъектов Российской Федерации</t>
  </si>
  <si>
    <t>951 20230024100000150</t>
  </si>
  <si>
    <t>Субвенции бюджетам на осуществление первичного воинского учета органами местного самоуправления поселений, муниципальных и городских округов</t>
  </si>
  <si>
    <t>951 20235118000000150</t>
  </si>
  <si>
    <t>Субвенции бюджетам сельских поселений на осуществление первичного воинского учета органами местного самоуправления поселений, муниципальных и городских округов</t>
  </si>
  <si>
    <t>951 20235118100000150</t>
  </si>
  <si>
    <t>Иные межбюджетные трансферты</t>
  </si>
  <si>
    <t>951 20240000000000150</t>
  </si>
  <si>
    <t>Межбюджетные трансферты, передаваемые бюджетам муниципальных образований на осуществление части полномочий по решению вопросов местного значения в соответствии с заключенными соглашениями</t>
  </si>
  <si>
    <t>951 20240014000000150</t>
  </si>
  <si>
    <t>Межбюджетные трансферты, передаваемые бюджетам сельских поселений из бюджетов муниципальных районов на осуществление части полномочий по решению вопросов местного значения в соответствии с заключенными соглашениями</t>
  </si>
  <si>
    <t>951 20240014100000150</t>
  </si>
  <si>
    <t>Прочие межбюджетные трансферты, передаваемые бюджетам</t>
  </si>
  <si>
    <t>951 20249999000000150</t>
  </si>
  <si>
    <t>Прочие межбюджетные трансферты, передаваемые бюджетам сельских поселений</t>
  </si>
  <si>
    <t>951 20249999100000150</t>
  </si>
  <si>
    <t xml:space="preserve">                          2. Расходы бюджета</t>
  </si>
  <si>
    <t>Форма 0503117  с.2</t>
  </si>
  <si>
    <t>Код расхода по бюджетной классификации</t>
  </si>
  <si>
    <t>Расходы бюджета - всего</t>
  </si>
  <si>
    <t>200</t>
  </si>
  <si>
    <t>x</t>
  </si>
  <si>
    <t>АДМИНИСТРАЦИЯ КРАСНОВСКОГО СЕЛЬСКОГО ПОСЕЛЕНИЯ</t>
  </si>
  <si>
    <t xml:space="preserve">951 0000 0000000000 000 </t>
  </si>
  <si>
    <t>ОБЩЕГОСУДАРСТВЕННЫЕ ВОПРОСЫ</t>
  </si>
  <si>
    <t xml:space="preserve">951 0100 0000000000 000 </t>
  </si>
  <si>
    <t>Функционирование Правительства Российской Федерации, высших исполнительных органов государственной власти субъектов Российской Федерации, местных администраций</t>
  </si>
  <si>
    <t xml:space="preserve">951 0104 0000000000 000 </t>
  </si>
  <si>
    <t>Обеспечение деятельности Администрации Красновского сельского поселения</t>
  </si>
  <si>
    <t xml:space="preserve">951 0104 8900000000 000 </t>
  </si>
  <si>
    <t>Администрация Красновского сельского поселения</t>
  </si>
  <si>
    <t xml:space="preserve">951 0104 8910000000 000 </t>
  </si>
  <si>
    <t>Расходы на выплаты по оплате труда работников органов местного самоуправления Красновского сельского поселения</t>
  </si>
  <si>
    <t xml:space="preserve">951 0104 8910000110 000 </t>
  </si>
  <si>
    <t>Фонд оплаты труда государственных (муниципальных) органов</t>
  </si>
  <si>
    <t xml:space="preserve">951 0104 8910000110 121 </t>
  </si>
  <si>
    <t>Взносы по обязательному социальному страхованию на выплаты денежного содержания и иные выплаты работникам государственных (муниципальных) органов</t>
  </si>
  <si>
    <t xml:space="preserve">951 0104 8910000110 129 </t>
  </si>
  <si>
    <t>Расходы на обеспечение функций органов местного самоуправления Красновского сельского поселения</t>
  </si>
  <si>
    <t xml:space="preserve">951 0104 8910000190 000 </t>
  </si>
  <si>
    <t>Иные выплаты персоналу государственных (муниципальных) органов, за исключением фонда оплаты труда</t>
  </si>
  <si>
    <t xml:space="preserve">951 0104 8910000190 122 </t>
  </si>
  <si>
    <t>Прочая закупка товаров, работ и услуг</t>
  </si>
  <si>
    <t xml:space="preserve">951 0104 8910000190 244 </t>
  </si>
  <si>
    <t>Закупка энергетических ресурсов</t>
  </si>
  <si>
    <t xml:space="preserve">951 0104 8910000190 247 </t>
  </si>
  <si>
    <t>Уплата прочих налогов, сборов</t>
  </si>
  <si>
    <t xml:space="preserve">951 0104 8910000190 852 </t>
  </si>
  <si>
    <t>Иные непрограммные мероприятия</t>
  </si>
  <si>
    <t xml:space="preserve">951 0104 8990000000 000 </t>
  </si>
  <si>
    <t>Субвенции на осуществление полномочий по определению в соответствии с частью 1 статьи 11.2 Областного закона от 25 октября 2002 года N 273-ЗС "Об административных правонарушениях" перечня должностных лиц, уполномоченных составлять протоколы об административных правонарушениях</t>
  </si>
  <si>
    <t xml:space="preserve">951 0104 8990072390 000 </t>
  </si>
  <si>
    <t xml:space="preserve">951 0104 8990072390 244 </t>
  </si>
  <si>
    <t>Резервные фонды</t>
  </si>
  <si>
    <t xml:space="preserve">951 0111 0000000000 000 </t>
  </si>
  <si>
    <t>Реализация функций иных муниципальных органов Красновского сельского поселения</t>
  </si>
  <si>
    <t xml:space="preserve">951 0111 9900000000 000 </t>
  </si>
  <si>
    <t>Финансовое обеспечение непредвиденных расходов</t>
  </si>
  <si>
    <t xml:space="preserve">951 0111 9910000000 000 </t>
  </si>
  <si>
    <t>Резервный фонд Администрации Красновского сельского поселения на финансовое обеспечение непредвиденных расходов</t>
  </si>
  <si>
    <t xml:space="preserve">951 0111 9910090100 000 </t>
  </si>
  <si>
    <t>Резервные средства</t>
  </si>
  <si>
    <t xml:space="preserve">951 0111 9910090100 870 </t>
  </si>
  <si>
    <t>Другие общегосударственные вопросы</t>
  </si>
  <si>
    <t xml:space="preserve">951 0113 0000000000 000 </t>
  </si>
  <si>
    <t>Муниципальная программа Красновского сельского поселения "Обеспечение общественного порядка и профилактика правонарушений"</t>
  </si>
  <si>
    <t xml:space="preserve">951 0113 0200000000 000 </t>
  </si>
  <si>
    <t>Комплекс процессных мероприятий</t>
  </si>
  <si>
    <t xml:space="preserve">951 0113 0240000000 000 </t>
  </si>
  <si>
    <t>Расходы на мероприятия по профилактике социально-негативных явлений</t>
  </si>
  <si>
    <t xml:space="preserve">951 0113 0240121060 000 </t>
  </si>
  <si>
    <t xml:space="preserve">951 0113 0240121060 244 </t>
  </si>
  <si>
    <t>Расходы на проведение муниципального этапа областного конкурса социальной рекламы и антикоррупционных работ «Чистые руки»</t>
  </si>
  <si>
    <t xml:space="preserve">951 0113 0240221440 000 </t>
  </si>
  <si>
    <t xml:space="preserve">951 0113 0240221440 244 </t>
  </si>
  <si>
    <t>Расходы на разработку и размещение социальной рекламной продукции, направленной на противодействие злоупотреблению наркотиками и их незаконному обороту</t>
  </si>
  <si>
    <t xml:space="preserve">951 0113 0240321450 000 </t>
  </si>
  <si>
    <t xml:space="preserve">951 0113 0240321450 244 </t>
  </si>
  <si>
    <t>Муниципальная программа Красновского сельского поселения "Охрана окружающей среды и рациональное природопользование"</t>
  </si>
  <si>
    <t xml:space="preserve">951 0113 0500000000 000 </t>
  </si>
  <si>
    <t xml:space="preserve">951 0113 0540000000 000 </t>
  </si>
  <si>
    <t>Расходы по утилизации ртутьсодержащих ламп накаливания</t>
  </si>
  <si>
    <t xml:space="preserve">951 0113 0540521470 000 </t>
  </si>
  <si>
    <t xml:space="preserve">951 0113 0540521470 244 </t>
  </si>
  <si>
    <t>Муниципальная программа Красновского сельского поселения "Информационное общество"</t>
  </si>
  <si>
    <t xml:space="preserve">951 0113 0800000000 000 </t>
  </si>
  <si>
    <t xml:space="preserve">951 0113 0840000000 000 </t>
  </si>
  <si>
    <t>Расходы на мероприятия по защите информации</t>
  </si>
  <si>
    <t xml:space="preserve">951 0113 0840121340 000 </t>
  </si>
  <si>
    <t xml:space="preserve">951 0113 0840121340 244 </t>
  </si>
  <si>
    <t>Муниципальная программа Красновского сельского поселения "Муниципальная политика"</t>
  </si>
  <si>
    <t xml:space="preserve">951 0113 0900000000 000 </t>
  </si>
  <si>
    <t xml:space="preserve">951 0113 0940000000 000 </t>
  </si>
  <si>
    <t>Расходы на официальную публикацию нормативных правовых актов Красновского сельского поселения и иной информации в печатном издании</t>
  </si>
  <si>
    <t xml:space="preserve">951 0113 0940221360 000 </t>
  </si>
  <si>
    <t xml:space="preserve">951 0113 0940221360 244 </t>
  </si>
  <si>
    <t>Расходы на официальное опубликование нормативных правовых актов Администрации Красновского сельского поселения, Собрания депутатов Красновского сельского поселения в печатном издании «Муниципальный вестник Красновского сельского поселения»</t>
  </si>
  <si>
    <t xml:space="preserve">951 0113 0940221370 000 </t>
  </si>
  <si>
    <t xml:space="preserve">951 0113 0940221370 244 </t>
  </si>
  <si>
    <t>Расходы на организацию официального размещения (опубликования) нормативных правовых актов Красновского сельского поселения и иной правовой информации на официальном сайте органа местного самоуправления Красновского сельского поселения в информационно-телекоммуникационной сети «Интернет»</t>
  </si>
  <si>
    <t xml:space="preserve">951 0113 0940221380 000 </t>
  </si>
  <si>
    <t xml:space="preserve">951 0113 0940221380 244 </t>
  </si>
  <si>
    <t>Энергоэффективность и развитие энергетики</t>
  </si>
  <si>
    <t xml:space="preserve">951 0113 1100000000 000 </t>
  </si>
  <si>
    <t xml:space="preserve">951 0113 1140000000 000 </t>
  </si>
  <si>
    <t>Реализация направления расходов на энергосбережение и повышение энергетической эффективности</t>
  </si>
  <si>
    <t xml:space="preserve">951 0113 1140121410 000 </t>
  </si>
  <si>
    <t xml:space="preserve">951 0113 1140121410 244 </t>
  </si>
  <si>
    <t xml:space="preserve">951 0113 8900000000 000 </t>
  </si>
  <si>
    <t xml:space="preserve">951 0113 8910000000 000 </t>
  </si>
  <si>
    <t>Мероприятия по диспансеризации муниципальных служащих Красновского сельского поселения</t>
  </si>
  <si>
    <t xml:space="preserve">951 0113 8910021270 000 </t>
  </si>
  <si>
    <t xml:space="preserve">951 0113 8910021270 244 </t>
  </si>
  <si>
    <t xml:space="preserve">951 0113 9900000000 000 </t>
  </si>
  <si>
    <t xml:space="preserve">951 0113 9990000000 000 </t>
  </si>
  <si>
    <t>Оценка муниципального имущества, признание прав и регулирование отношений по муниципальной собственности Красновского сельского поселения</t>
  </si>
  <si>
    <t xml:space="preserve">951 0113 9990021300 000 </t>
  </si>
  <si>
    <t xml:space="preserve">951 0113 9990021300 244 </t>
  </si>
  <si>
    <t>Финансовое обеспечение иных расходов бюджета Красновского сельского поселения Тарасовского района</t>
  </si>
  <si>
    <t xml:space="preserve">951 0113 9990099990 000 </t>
  </si>
  <si>
    <t xml:space="preserve">951 0113 9990099990 244 </t>
  </si>
  <si>
    <t>Уплата налога на имущество организаций и земельного налога</t>
  </si>
  <si>
    <t xml:space="preserve">951 0113 9990099990 851 </t>
  </si>
  <si>
    <t xml:space="preserve">951 0113 9990099990 852 </t>
  </si>
  <si>
    <t>Уплата иных платежей</t>
  </si>
  <si>
    <t xml:space="preserve">951 0113 9990099990 853 </t>
  </si>
  <si>
    <t>НАЦИОНАЛЬНАЯ ОБОРОНА</t>
  </si>
  <si>
    <t xml:space="preserve">951 0200 0000000000 000 </t>
  </si>
  <si>
    <t>Мобилизационная и вневойсковая подготовка</t>
  </si>
  <si>
    <t xml:space="preserve">951 0203 0000000000 000 </t>
  </si>
  <si>
    <t xml:space="preserve">951 0203 8900000000 000 </t>
  </si>
  <si>
    <t xml:space="preserve">951 0203 8990000000 000 </t>
  </si>
  <si>
    <t>Субвенции на осуществление первичного воинского учета органами местного самоуправления поселений, муниципальных и городских округов</t>
  </si>
  <si>
    <t xml:space="preserve">951 0203 8990051180 000 </t>
  </si>
  <si>
    <t xml:space="preserve">951 0203 8990051180 121 </t>
  </si>
  <si>
    <t xml:space="preserve">951 0203 8990051180 129 </t>
  </si>
  <si>
    <t>НАЦИОНАЛЬНАЯ БЕЗОПАСНОСТЬ И ПРАВООХРАНИТЕЛЬНАЯ ДЕЯТЕЛЬНОСТЬ</t>
  </si>
  <si>
    <t xml:space="preserve">951 0300 0000000000 000 </t>
  </si>
  <si>
    <t>Обеспечение пожарной безопасности</t>
  </si>
  <si>
    <t xml:space="preserve">951 0310 0000000000 000 </t>
  </si>
  <si>
    <t>Муниципальная программа Красновского сельского поселения "Защита населения и территории от чрезвычайных ситуаций, обеспечение пожарной безопасности и безопасности людей на водных объектах"</t>
  </si>
  <si>
    <t xml:space="preserve">951 0310 0300000000 000 </t>
  </si>
  <si>
    <t xml:space="preserve">951 0310 0340000000 000 </t>
  </si>
  <si>
    <t>Расходы на мероприятия по проведению профилактической работы по предотвращению пожаров, чрезвычайных ситуаций и происшествий на воде</t>
  </si>
  <si>
    <t xml:space="preserve">951 0310 0340221080 000 </t>
  </si>
  <si>
    <t xml:space="preserve">951 0310 0340221080 244 </t>
  </si>
  <si>
    <t>Расходы на мероприятия по обеспечению пожарной безопасности</t>
  </si>
  <si>
    <t xml:space="preserve">951 0310 0340321090 000 </t>
  </si>
  <si>
    <t xml:space="preserve">951 0310 0340321090 244 </t>
  </si>
  <si>
    <t>НАЦИОНАЛЬНАЯ ЭКОНОМИКА</t>
  </si>
  <si>
    <t xml:space="preserve">951 0400 0000000000 000 </t>
  </si>
  <si>
    <t>Водное хозяйство</t>
  </si>
  <si>
    <t xml:space="preserve">951 0406 0000000000 000 </t>
  </si>
  <si>
    <t xml:space="preserve">951 0406 0500000000 000 </t>
  </si>
  <si>
    <t xml:space="preserve">951 0406 0540000000 000 </t>
  </si>
  <si>
    <t>Расходы на мероприятия по ремонту и содержанию гидротехнических сооружений на территории Красновского сельского поселения</t>
  </si>
  <si>
    <t xml:space="preserve">951 0406 0540121110 000 </t>
  </si>
  <si>
    <t xml:space="preserve">951 0406 0540121110 244 </t>
  </si>
  <si>
    <t>Дорожное хозяйство (дорожные фонды)</t>
  </si>
  <si>
    <t xml:space="preserve">951 0409 0000000000 000 </t>
  </si>
  <si>
    <t xml:space="preserve">951 0409 9900000000 000 </t>
  </si>
  <si>
    <t xml:space="preserve">951 0409 9990000000 000 </t>
  </si>
  <si>
    <t>Расходы на осуществление Администрацией Красновского сельского поселения переданных полномочий муниципального района на ремонт и содержание автомобильных дорог общего пользования</t>
  </si>
  <si>
    <t xml:space="preserve">951 0409 9990021390 000 </t>
  </si>
  <si>
    <t xml:space="preserve">951 0409 9990021390 244 </t>
  </si>
  <si>
    <t>Другие вопросы в области национальной экономики</t>
  </si>
  <si>
    <t xml:space="preserve">951 0412 0000000000 000 </t>
  </si>
  <si>
    <t xml:space="preserve">951 0412 9900000000 000 </t>
  </si>
  <si>
    <t xml:space="preserve">951 0412 9990000000 000 </t>
  </si>
  <si>
    <t>Расходы на топографо-геодезические, картографические и землеустроительные работы</t>
  </si>
  <si>
    <t xml:space="preserve">951 0412 9990021420 000 </t>
  </si>
  <si>
    <t xml:space="preserve">951 0412 9990021420 244 </t>
  </si>
  <si>
    <t>ЖИЛИЩНО-КОММУНАЛЬНОЕ ХОЗЯЙСТВО</t>
  </si>
  <si>
    <t xml:space="preserve">951 0500 0000000000 000 </t>
  </si>
  <si>
    <t>Жилищное хозяйство</t>
  </si>
  <si>
    <t xml:space="preserve">951 0501 0000000000 000 </t>
  </si>
  <si>
    <t>Муниципальная программа Красновского сельского поселения "Обеспечение качественными жилищно-коммунальными услугами населения Красновского сельского поселения"</t>
  </si>
  <si>
    <t xml:space="preserve">951 0501 0100000000 000 </t>
  </si>
  <si>
    <t xml:space="preserve">951 0501 0140000000 000 </t>
  </si>
  <si>
    <t>Расходы на уплату взносов на капитальный ремонт общего имущества многоквартирных домов по помещениям, находящимся в собственности Красновского сельского поселения</t>
  </si>
  <si>
    <t xml:space="preserve">951 0501 0140121050 000 </t>
  </si>
  <si>
    <t xml:space="preserve">951 0501 0140121050 244 </t>
  </si>
  <si>
    <t>Коммунальное хозяйство</t>
  </si>
  <si>
    <t xml:space="preserve">951 0502 0000000000 000 </t>
  </si>
  <si>
    <t xml:space="preserve">951 0502 0100000000 000 </t>
  </si>
  <si>
    <t xml:space="preserve">951 0502 0140000000 000 </t>
  </si>
  <si>
    <t>Расходы на строительство газовых сетей, включая разработку проектно-сметной (и иной) документации, а также техническое обслуживание газопроводов</t>
  </si>
  <si>
    <t xml:space="preserve">951 0502 0140221330 000 </t>
  </si>
  <si>
    <t xml:space="preserve">951 0502 0140221330 244 </t>
  </si>
  <si>
    <t>Благоустройство</t>
  </si>
  <si>
    <t xml:space="preserve">951 0503 0000000000 000 </t>
  </si>
  <si>
    <t xml:space="preserve">951 0503 0100000000 000 </t>
  </si>
  <si>
    <t xml:space="preserve">951 0503 0140000000 000 </t>
  </si>
  <si>
    <t>Расходы на строительство, реконструкцию, капитальный и текущий ремонт, а также техническое обслуживание объектов электрических сетей наружного (уличного) освещения, включая разработку проектно-сметной документации, в том числе оплату электроэнергии за наружное (уличное) освещение</t>
  </si>
  <si>
    <t xml:space="preserve">951 0503 0140321040 000 </t>
  </si>
  <si>
    <t xml:space="preserve">951 0503 0140321040 244 </t>
  </si>
  <si>
    <t xml:space="preserve">951 0503 0140321040 247 </t>
  </si>
  <si>
    <t xml:space="preserve">951 0503 0500000000 000 </t>
  </si>
  <si>
    <t xml:space="preserve">951 0503 0540000000 000 </t>
  </si>
  <si>
    <t>Расходы на благоустройство общей территории Красновского сельского поселения</t>
  </si>
  <si>
    <t xml:space="preserve">951 0503 0540221120 000 </t>
  </si>
  <si>
    <t xml:space="preserve">951 0503 0540221120 244 </t>
  </si>
  <si>
    <t>Расходы на содержание и текущий ремонт мест захоронения на территории Красновского сельского поселения</t>
  </si>
  <si>
    <t xml:space="preserve">951 0503 0540321140 000 </t>
  </si>
  <si>
    <t xml:space="preserve">951 0503 0540321140 244 </t>
  </si>
  <si>
    <t>Расходы на озеленение территории Красновского сельского поселения</t>
  </si>
  <si>
    <t xml:space="preserve">951 0503 0540421150 000 </t>
  </si>
  <si>
    <t xml:space="preserve">951 0503 0540421150 244 </t>
  </si>
  <si>
    <t>ОБРАЗОВАНИЕ</t>
  </si>
  <si>
    <t xml:space="preserve">951 0700 0000000000 000 </t>
  </si>
  <si>
    <t>Профессиональная подготовка, переподготовка и повышение квалификации</t>
  </si>
  <si>
    <t xml:space="preserve">951 0705 0000000000 000 </t>
  </si>
  <si>
    <t xml:space="preserve">951 0705 0900000000 000 </t>
  </si>
  <si>
    <t xml:space="preserve">951 0705 0940000000 000 </t>
  </si>
  <si>
    <t>Расходы на обеспечение профессионального развития муниципальных служащих и иных лиц, занятых в системе местного самоуправления в Красновском сельском поселении</t>
  </si>
  <si>
    <t xml:space="preserve">951 0705 0940121350 000 </t>
  </si>
  <si>
    <t xml:space="preserve">951 0705 0940121350 244 </t>
  </si>
  <si>
    <t>КУЛЬТУРА, КИНЕМАТОГРАФИЯ</t>
  </si>
  <si>
    <t xml:space="preserve">951 0800 0000000000 000 </t>
  </si>
  <si>
    <t>Культура</t>
  </si>
  <si>
    <t xml:space="preserve">951 0801 0000000000 000 </t>
  </si>
  <si>
    <t>Муниципальная программа Красновского сельского поселения "Развитие культуры и туризма"</t>
  </si>
  <si>
    <t xml:space="preserve">951 0801 0400000000 000 </t>
  </si>
  <si>
    <t>Муниципальный проект</t>
  </si>
  <si>
    <t xml:space="preserve">951 0801 0420000000 000 </t>
  </si>
  <si>
    <t>Расходы на реализацию инициативных проектов (Капитальный ремонт холла здания Нижнемитякинского сельского дома культуры, расположенного по адресу: Российская Федерация, Ростовская область, Тарасовский район, Красновское сельское поселение, х. Нижнемитякин, ул. Правобережная, 122)</t>
  </si>
  <si>
    <t xml:space="preserve">951 0801 04201S4640 000 </t>
  </si>
  <si>
    <t>Закупка товаров, работ и услуг в целях капитального ремонта государственного (муниципального) имущества</t>
  </si>
  <si>
    <t xml:space="preserve">951 0801 04201S4640 243 </t>
  </si>
  <si>
    <t xml:space="preserve">951 0801 0440000000 000 </t>
  </si>
  <si>
    <t>Расходы на обеспечение деятельности (оказание услуг) муниципальных бюджетных учреждений Красновского сельского поселения, в том числе на предоставление муниципальным бюджетным учреждениям субсидий</t>
  </si>
  <si>
    <t xml:space="preserve">951 0801 0440100590 000 </t>
  </si>
  <si>
    <t>Субсидии бюджетным учреждениям на финансовое обеспечение государственного (муниципального) задания на оказание государственных (муниципальных) услуг (выполнение работ)</t>
  </si>
  <si>
    <t xml:space="preserve">951 0801 0440100590 611 </t>
  </si>
  <si>
    <t>Расходы на осуществление строительного контроля и авторского надзора по ремонту, капитальному ремонту, строительству, реконструкции и благоустройству объектов муниципальной собственности»</t>
  </si>
  <si>
    <t xml:space="preserve">951 0801 0440221500 000 </t>
  </si>
  <si>
    <t xml:space="preserve">951 0801 0440221500 244 </t>
  </si>
  <si>
    <t>Расходы на текущий ремонт и содержание памятников</t>
  </si>
  <si>
    <t xml:space="preserve">951 0801 0440321100 000 </t>
  </si>
  <si>
    <t xml:space="preserve">951 0801 0440321100 244 </t>
  </si>
  <si>
    <t>СОЦИАЛЬНАЯ ПОЛИТИКА</t>
  </si>
  <si>
    <t xml:space="preserve">951 1000 0000000000 000 </t>
  </si>
  <si>
    <t>Пенсионное обеспечение</t>
  </si>
  <si>
    <t xml:space="preserve">951 1001 0000000000 000 </t>
  </si>
  <si>
    <t xml:space="preserve">951 1001 9900000000 000 </t>
  </si>
  <si>
    <t xml:space="preserve">951 1001 9990000000 000 </t>
  </si>
  <si>
    <t>Расходы по выплате муниципальной пенсии за выслугу лет муниципальным служащим</t>
  </si>
  <si>
    <t xml:space="preserve">951 1001 9990010050 000 </t>
  </si>
  <si>
    <t>Иные пенсии, социальные доплаты к пенсиям</t>
  </si>
  <si>
    <t xml:space="preserve">951 1001 9990010050 312 </t>
  </si>
  <si>
    <t>ФИЗИЧЕСКАЯ КУЛЬТУРА И СПОРТ</t>
  </si>
  <si>
    <t xml:space="preserve">951 1100 0000000000 000 </t>
  </si>
  <si>
    <t>Физическая культура</t>
  </si>
  <si>
    <t xml:space="preserve">951 1101 0000000000 000 </t>
  </si>
  <si>
    <t>Муниципальная программа Красновского сельского поселения "Развитие физической культуры и спорта"</t>
  </si>
  <si>
    <t xml:space="preserve">951 1101 0600000000 000 </t>
  </si>
  <si>
    <t xml:space="preserve">951 1101 0640000000 000 </t>
  </si>
  <si>
    <t>Расходы на проведение физкультурных и массовых спортивных мероприятий</t>
  </si>
  <si>
    <t xml:space="preserve">951 1101 0640121160 000 </t>
  </si>
  <si>
    <t xml:space="preserve">951 1101 0640121160 244 </t>
  </si>
  <si>
    <t>Расходы на развитие материальной базы Красновского сельского поселения в сфере массового спорта</t>
  </si>
  <si>
    <t xml:space="preserve">951 1101 0640221170 000 </t>
  </si>
  <si>
    <t xml:space="preserve">951 1101 0640221170 244 </t>
  </si>
  <si>
    <t>МЕЖБЮДЖЕТНЫЕ ТРАНСФЕРТЫ ОБЩЕГО ХАРАКТЕРА БЮДЖЕТАМ БЮДЖЕТНОЙ СИСТЕМЫ РОССИЙСКОЙ ФЕДЕРАЦИИ</t>
  </si>
  <si>
    <t xml:space="preserve">951 1400 0000000000 000 </t>
  </si>
  <si>
    <t>Прочие межбюджетные трансферты общего характера</t>
  </si>
  <si>
    <t xml:space="preserve">951 1403 0000000000 000 </t>
  </si>
  <si>
    <t xml:space="preserve">951 1403 9900000000 000 </t>
  </si>
  <si>
    <t xml:space="preserve">951 1403 9990000000 000 </t>
  </si>
  <si>
    <t>Предоставление иных межбюджетных трансфертов из бюджета Красновского сельского поселения бюджету Тарасовского района согласно переданным полномочиям по вопросу регулирования тарифов и надбавок к тарифам предприятий жилищно-коммунального хозяйства, оказывающих услуги на территории Красновского сельского поселения</t>
  </si>
  <si>
    <t xml:space="preserve">951 1403 9990085100 000 </t>
  </si>
  <si>
    <t xml:space="preserve">951 1403 9990085100 540 </t>
  </si>
  <si>
    <t>Предоставление иных межбюджетных трансфертов бюджету Тарасовского района на решение вопросов местного значения по осуществлению внутреннего муниципального финансового контроля</t>
  </si>
  <si>
    <t xml:space="preserve">951 1403 9990085120 000 </t>
  </si>
  <si>
    <t xml:space="preserve">951 1403 9990085120 540 </t>
  </si>
  <si>
    <t>Предоставление иных межбюджетных трансфертов бюджету Тарасовского района на решение вопросов местного значения по осуществлению внешнего муниципального финансового контроля</t>
  </si>
  <si>
    <t xml:space="preserve">951 1403 9990085130 000 </t>
  </si>
  <si>
    <t xml:space="preserve">951 1403 9990085130 540 </t>
  </si>
  <si>
    <t>Предоставление иных межбюджетных трансфертов бюджету Тарасовского района на решение вопросов местного значения по организации ритуальных услуг</t>
  </si>
  <si>
    <t xml:space="preserve">951 1403 9990085140 000 </t>
  </si>
  <si>
    <t xml:space="preserve">951 1403 9990085140 540 </t>
  </si>
  <si>
    <t>Результат исполнения бюджета (дефицит / профицит)</t>
  </si>
  <si>
    <t>450</t>
  </si>
  <si>
    <t xml:space="preserve">x                    </t>
  </si>
  <si>
    <t xml:space="preserve">             Форма 0503117  с.3</t>
  </si>
  <si>
    <t xml:space="preserve">                    3. Источники финансирования дефицита бюджета</t>
  </si>
  <si>
    <t>Код источника финансирования дефицита бюджета по бюджетной классификации</t>
  </si>
  <si>
    <t>Источники финансирования дефицита бюджета - всего</t>
  </si>
  <si>
    <t>500</t>
  </si>
  <si>
    <t>источники внутреннего финансирования бюджета</t>
  </si>
  <si>
    <t>520</t>
  </si>
  <si>
    <t>из них:</t>
  </si>
  <si>
    <t>источники внешнего финансирования бюджета</t>
  </si>
  <si>
    <t>620</t>
  </si>
  <si>
    <t>Изменение остатков средств</t>
  </si>
  <si>
    <t>700</t>
  </si>
  <si>
    <t>*** 01000000000000000</t>
  </si>
  <si>
    <t>Изменение остатков средств на счетах по учету средств бюджета</t>
  </si>
  <si>
    <t>*** 01050000000000000</t>
  </si>
  <si>
    <t>увеличение остатков средств, всего</t>
  </si>
  <si>
    <t>710</t>
  </si>
  <si>
    <t>951 01050000000000500</t>
  </si>
  <si>
    <t>Увеличение остатков денежных средств финансовых резервов бюджетов сельских поселений</t>
  </si>
  <si>
    <t>951 01050101100000510</t>
  </si>
  <si>
    <t>Увеличение прочих остатков денежных средств бюджетов сельских поселений</t>
  </si>
  <si>
    <t>951 01050201100000510</t>
  </si>
  <si>
    <t>уменьшение остатков средств, всего</t>
  </si>
  <si>
    <t>720</t>
  </si>
  <si>
    <t>951 01050000000000600</t>
  </si>
  <si>
    <t>Уменьшение прочих остатков денежных средств бюджетов сельских поселений</t>
  </si>
  <si>
    <t>951 01050201100000610</t>
  </si>
  <si>
    <t>Доходы/EXPORT_SRC_KIND</t>
  </si>
  <si>
    <t>ПОС</t>
  </si>
  <si>
    <t>Доходы/FORM_CODE</t>
  </si>
  <si>
    <t>117</t>
  </si>
  <si>
    <t>Доходы/REG_DATE</t>
  </si>
  <si>
    <t>Доходы/RANGE_NAMES</t>
  </si>
  <si>
    <t>1</t>
  </si>
  <si>
    <t>Доходы/EXPORT_VB_CODE</t>
  </si>
  <si>
    <t>3</t>
  </si>
  <si>
    <t>Доходы/EXPORT_PARAM_SRC_KIND</t>
  </si>
  <si>
    <t>Доходы/FinTexExportButtonView</t>
  </si>
  <si>
    <t>Доходы/PARAMS</t>
  </si>
  <si>
    <t>Доходы/FILE_NAME</t>
  </si>
  <si>
    <t>C:\123\117M01.txt</t>
  </si>
  <si>
    <t>Доходы/EXPORT_SRC_CODE</t>
  </si>
  <si>
    <t>Доходы/PERIOD</t>
  </si>
  <si>
    <t>"01" июня 2025 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</si>
</sst>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d/mm/yyyy\ &quot;г.&quot;"/>
    <numFmt numFmtId="165" formatCode="?"/>
  </numFmts>
  <fonts count="130" x14ac:knownFonts="1">
    <font>
      <sz val="11"/>
      <color indexed="8"/>
      <name val="Calibri"/>
      <family val="2"/>
      <scheme val="mino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b/>
      <sz val="11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b/>
      <sz val="8"/>
      <color indexed="8"/>
      <name val="Arial Cyr"/>
    </font>
    <font>
      <b/>
      <sz val="8"/>
      <color indexed="8"/>
      <name val="Arial Cyr"/>
    </font>
    <font>
      <sz val="8"/>
      <color indexed="8"/>
      <name val="Arial Cyr"/>
    </font>
    <font>
      <sz val="8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10"/>
      <color indexed="8"/>
      <name val="Arial Cyr"/>
    </font>
    <font>
      <sz val="8"/>
      <color indexed="8"/>
      <name val="Arial Cyr"/>
    </font>
  </fonts>
  <fills count="3">
    <fill>
      <patternFill patternType="none"/>
    </fill>
    <fill>
      <patternFill patternType="gray125"/>
    </fill>
    <fill>
      <patternFill patternType="none"/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2">
    <xf numFmtId="0" fontId="0" fillId="0" borderId="0" xfId="0"/>
    <xf numFmtId="0" fontId="2" fillId="2" borderId="1" xfId="0" applyFont="1" applyFill="1" applyBorder="1"/>
    <xf numFmtId="0" fontId="3" fillId="2" borderId="1" xfId="0" applyFont="1" applyFill="1" applyBorder="1"/>
    <xf numFmtId="0" fontId="4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left"/>
    </xf>
    <xf numFmtId="49" fontId="7" fillId="2" borderId="1" xfId="0" applyNumberFormat="1" applyFont="1" applyFill="1" applyBorder="1" applyAlignment="1">
      <alignment horizontal="right"/>
    </xf>
    <xf numFmtId="0" fontId="10" fillId="2" borderId="1" xfId="0" applyFont="1" applyFill="1" applyBorder="1" applyAlignment="1">
      <alignment horizontal="right"/>
    </xf>
    <xf numFmtId="49" fontId="12" fillId="2" borderId="1" xfId="0" applyNumberFormat="1" applyFont="1" applyFill="1" applyBorder="1"/>
    <xf numFmtId="0" fontId="14" fillId="2" borderId="1" xfId="0" applyFont="1" applyFill="1" applyBorder="1" applyAlignment="1">
      <alignment horizontal="left"/>
    </xf>
    <xf numFmtId="49" fontId="19" fillId="2" borderId="1" xfId="0" applyNumberFormat="1" applyFont="1" applyFill="1" applyBorder="1"/>
    <xf numFmtId="49" fontId="21" fillId="2" borderId="1" xfId="0" applyNumberFormat="1" applyFont="1" applyFill="1" applyBorder="1" applyAlignment="1">
      <alignment horizontal="left"/>
    </xf>
    <xf numFmtId="0" fontId="24" fillId="2" borderId="1" xfId="0" applyFont="1" applyFill="1" applyBorder="1" applyAlignment="1">
      <alignment horizontal="center"/>
    </xf>
    <xf numFmtId="0" fontId="25" fillId="2" borderId="1" xfId="0" applyFont="1" applyFill="1" applyBorder="1"/>
    <xf numFmtId="4" fontId="47" fillId="2" borderId="4" xfId="0" applyNumberFormat="1" applyFont="1" applyFill="1" applyBorder="1" applyAlignment="1">
      <alignment horizontal="right"/>
    </xf>
    <xf numFmtId="0" fontId="62" fillId="2" borderId="1" xfId="0" applyFont="1" applyFill="1" applyBorder="1" applyAlignment="1">
      <alignment horizontal="left"/>
    </xf>
    <xf numFmtId="0" fontId="63" fillId="2" borderId="1" xfId="0" applyFont="1" applyFill="1" applyBorder="1"/>
    <xf numFmtId="49" fontId="64" fillId="2" borderId="1" xfId="0" applyNumberFormat="1" applyFont="1" applyFill="1" applyBorder="1"/>
    <xf numFmtId="4" fontId="94" fillId="2" borderId="4" xfId="0" applyNumberFormat="1" applyFont="1" applyFill="1" applyBorder="1" applyAlignment="1">
      <alignment horizontal="right"/>
    </xf>
    <xf numFmtId="49" fontId="107" fillId="2" borderId="1" xfId="0" applyNumberFormat="1" applyFont="1" applyFill="1" applyBorder="1" applyAlignment="1">
      <alignment horizontal="center"/>
    </xf>
    <xf numFmtId="0" fontId="108" fillId="2" borderId="1" xfId="0" applyFont="1" applyFill="1" applyBorder="1"/>
    <xf numFmtId="49" fontId="112" fillId="2" borderId="4" xfId="0" applyNumberFormat="1" applyFont="1" applyFill="1" applyBorder="1" applyAlignment="1">
      <alignment horizontal="center" wrapText="1"/>
    </xf>
    <xf numFmtId="4" fontId="113" fillId="2" borderId="4" xfId="0" applyNumberFormat="1" applyFont="1" applyFill="1" applyBorder="1" applyAlignment="1">
      <alignment horizontal="right"/>
    </xf>
    <xf numFmtId="49" fontId="122" fillId="2" borderId="4" xfId="0" applyNumberFormat="1" applyFont="1" applyFill="1" applyBorder="1" applyAlignment="1">
      <alignment horizontal="center" wrapText="1"/>
    </xf>
    <xf numFmtId="0" fontId="129" fillId="2" borderId="1" xfId="0" applyFont="1" applyFill="1" applyBorder="1" applyAlignment="1">
      <alignment horizontal="center"/>
    </xf>
    <xf numFmtId="0" fontId="23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49" fontId="15" fillId="2" borderId="2" xfId="0" applyNumberFormat="1" applyFont="1" applyFill="1" applyBorder="1" applyAlignment="1">
      <alignment horizontal="left" wrapText="1"/>
    </xf>
    <xf numFmtId="49" fontId="16" fillId="2" borderId="2" xfId="0" applyNumberFormat="1" applyFont="1" applyFill="1" applyBorder="1" applyAlignment="1">
      <alignment wrapText="1"/>
    </xf>
    <xf numFmtId="49" fontId="17" fillId="2" borderId="3" xfId="0" applyNumberFormat="1" applyFont="1" applyFill="1" applyBorder="1" applyAlignment="1">
      <alignment horizontal="left" wrapText="1"/>
    </xf>
    <xf numFmtId="49" fontId="106" fillId="2" borderId="1" xfId="0" applyNumberFormat="1" applyFont="1" applyFill="1" applyBorder="1" applyAlignment="1">
      <alignment horizontal="right"/>
    </xf>
    <xf numFmtId="0" fontId="5" fillId="2" borderId="4" xfId="0" applyFont="1" applyFill="1" applyBorder="1" applyAlignment="1">
      <alignment horizontal="center"/>
    </xf>
    <xf numFmtId="49" fontId="8" fillId="2" borderId="4" xfId="0" applyNumberFormat="1" applyFont="1" applyFill="1" applyBorder="1" applyAlignment="1">
      <alignment horizontal="centerContinuous"/>
    </xf>
    <xf numFmtId="164" fontId="11" fillId="2" borderId="4" xfId="0" applyNumberFormat="1" applyFont="1" applyFill="1" applyBorder="1" applyAlignment="1">
      <alignment horizontal="center"/>
    </xf>
    <xf numFmtId="49" fontId="13" fillId="2" borderId="4" xfId="0" applyNumberFormat="1" applyFont="1" applyFill="1" applyBorder="1" applyAlignment="1">
      <alignment horizontal="center"/>
    </xf>
    <xf numFmtId="49" fontId="18" fillId="2" borderId="4" xfId="0" applyNumberFormat="1" applyFont="1" applyFill="1" applyBorder="1" applyAlignment="1">
      <alignment horizontal="center"/>
    </xf>
    <xf numFmtId="49" fontId="20" fillId="2" borderId="4" xfId="0" applyNumberFormat="1" applyFont="1" applyFill="1" applyBorder="1" applyAlignment="1">
      <alignment horizontal="centerContinuous"/>
    </xf>
    <xf numFmtId="49" fontId="22" fillId="2" borderId="4" xfId="0" applyNumberFormat="1" applyFont="1" applyFill="1" applyBorder="1" applyAlignment="1">
      <alignment horizontal="centerContinuous"/>
    </xf>
    <xf numFmtId="0" fontId="59" fillId="2" borderId="1" xfId="0" applyFont="1" applyFill="1" applyBorder="1" applyAlignment="1">
      <alignment horizontal="left"/>
    </xf>
    <xf numFmtId="0" fontId="60" fillId="2" borderId="1" xfId="0" applyFont="1" applyFill="1" applyBorder="1" applyAlignment="1">
      <alignment horizontal="center"/>
    </xf>
    <xf numFmtId="49" fontId="61" fillId="2" borderId="1" xfId="0" applyNumberFormat="1" applyFont="1" applyFill="1" applyBorder="1" applyAlignment="1">
      <alignment horizontal="center" vertical="center"/>
    </xf>
    <xf numFmtId="0" fontId="26" fillId="2" borderId="4" xfId="0" applyFont="1" applyFill="1" applyBorder="1" applyAlignment="1">
      <alignment horizontal="center" vertical="center" wrapText="1"/>
    </xf>
    <xf numFmtId="0" fontId="27" fillId="2" borderId="4" xfId="0" applyFont="1" applyFill="1" applyBorder="1" applyAlignment="1">
      <alignment horizontal="center" vertical="center" wrapText="1"/>
    </xf>
    <xf numFmtId="49" fontId="28" fillId="2" borderId="4" xfId="0" applyNumberFormat="1" applyFont="1" applyFill="1" applyBorder="1" applyAlignment="1">
      <alignment horizontal="center" vertical="center" wrapText="1"/>
    </xf>
    <xf numFmtId="49" fontId="29" fillId="2" borderId="4" xfId="0" applyNumberFormat="1" applyFont="1" applyFill="1" applyBorder="1" applyAlignment="1">
      <alignment horizontal="center" vertical="center" wrapText="1"/>
    </xf>
    <xf numFmtId="0" fontId="30" fillId="2" borderId="4" xfId="0" applyFont="1" applyFill="1" applyBorder="1" applyAlignment="1">
      <alignment horizontal="center" vertical="center" wrapText="1"/>
    </xf>
    <xf numFmtId="0" fontId="31" fillId="2" borderId="4" xfId="0" applyFont="1" applyFill="1" applyBorder="1" applyAlignment="1">
      <alignment horizontal="center" vertical="center" wrapText="1"/>
    </xf>
    <xf numFmtId="49" fontId="32" fillId="2" borderId="4" xfId="0" applyNumberFormat="1" applyFont="1" applyFill="1" applyBorder="1" applyAlignment="1">
      <alignment horizontal="center" vertical="center" wrapText="1"/>
    </xf>
    <xf numFmtId="49" fontId="33" fillId="2" borderId="4" xfId="0" applyNumberFormat="1" applyFont="1" applyFill="1" applyBorder="1" applyAlignment="1">
      <alignment horizontal="center" vertical="center" wrapText="1"/>
    </xf>
    <xf numFmtId="0" fontId="34" fillId="2" borderId="4" xfId="0" applyFont="1" applyFill="1" applyBorder="1" applyAlignment="1">
      <alignment horizontal="center" vertical="center" wrapText="1"/>
    </xf>
    <xf numFmtId="0" fontId="35" fillId="2" borderId="4" xfId="0" applyFont="1" applyFill="1" applyBorder="1" applyAlignment="1">
      <alignment horizontal="center" vertical="center" wrapText="1"/>
    </xf>
    <xf numFmtId="49" fontId="36" fillId="2" borderId="4" xfId="0" applyNumberFormat="1" applyFont="1" applyFill="1" applyBorder="1" applyAlignment="1">
      <alignment horizontal="center" vertical="center" wrapText="1"/>
    </xf>
    <xf numFmtId="49" fontId="37" fillId="2" borderId="4" xfId="0" applyNumberFormat="1" applyFont="1" applyFill="1" applyBorder="1" applyAlignment="1">
      <alignment horizontal="center" vertical="center" wrapText="1"/>
    </xf>
    <xf numFmtId="0" fontId="38" fillId="2" borderId="4" xfId="0" applyFont="1" applyFill="1" applyBorder="1" applyAlignment="1">
      <alignment horizontal="center" vertical="center"/>
    </xf>
    <xf numFmtId="0" fontId="39" fillId="2" borderId="4" xfId="0" applyFont="1" applyFill="1" applyBorder="1" applyAlignment="1">
      <alignment horizontal="center" vertical="center"/>
    </xf>
    <xf numFmtId="0" fontId="40" fillId="2" borderId="4" xfId="0" applyFont="1" applyFill="1" applyBorder="1" applyAlignment="1">
      <alignment horizontal="center" vertical="center"/>
    </xf>
    <xf numFmtId="49" fontId="41" fillId="2" borderId="4" xfId="0" applyNumberFormat="1" applyFont="1" applyFill="1" applyBorder="1" applyAlignment="1">
      <alignment horizontal="center" vertical="center"/>
    </xf>
    <xf numFmtId="49" fontId="42" fillId="2" borderId="4" xfId="0" applyNumberFormat="1" applyFont="1" applyFill="1" applyBorder="1" applyAlignment="1">
      <alignment horizontal="center" vertical="center"/>
    </xf>
    <xf numFmtId="49" fontId="43" fillId="2" borderId="4" xfId="0" applyNumberFormat="1" applyFont="1" applyFill="1" applyBorder="1" applyAlignment="1">
      <alignment horizontal="center" vertical="center"/>
    </xf>
    <xf numFmtId="49" fontId="44" fillId="2" borderId="4" xfId="0" applyNumberFormat="1" applyFont="1" applyFill="1" applyBorder="1" applyAlignment="1">
      <alignment horizontal="left" wrapText="1"/>
    </xf>
    <xf numFmtId="49" fontId="45" fillId="2" borderId="4" xfId="0" applyNumberFormat="1" applyFont="1" applyFill="1" applyBorder="1" applyAlignment="1">
      <alignment horizontal="center" wrapText="1"/>
    </xf>
    <xf numFmtId="49" fontId="46" fillId="2" borderId="4" xfId="0" applyNumberFormat="1" applyFont="1" applyFill="1" applyBorder="1" applyAlignment="1">
      <alignment horizontal="center"/>
    </xf>
    <xf numFmtId="4" fontId="48" fillId="2" borderId="4" xfId="0" applyNumberFormat="1" applyFont="1" applyFill="1" applyBorder="1" applyAlignment="1">
      <alignment horizontal="right"/>
    </xf>
    <xf numFmtId="49" fontId="49" fillId="2" borderId="4" xfId="0" applyNumberFormat="1" applyFont="1" applyFill="1" applyBorder="1" applyAlignment="1">
      <alignment horizontal="left" wrapText="1"/>
    </xf>
    <xf numFmtId="49" fontId="50" fillId="2" borderId="4" xfId="0" applyNumberFormat="1" applyFont="1" applyFill="1" applyBorder="1" applyAlignment="1">
      <alignment horizontal="center" wrapText="1"/>
    </xf>
    <xf numFmtId="49" fontId="51" fillId="2" borderId="4" xfId="0" applyNumberFormat="1" applyFont="1" applyFill="1" applyBorder="1" applyAlignment="1">
      <alignment horizontal="center"/>
    </xf>
    <xf numFmtId="4" fontId="52" fillId="2" borderId="4" xfId="0" applyNumberFormat="1" applyFont="1" applyFill="1" applyBorder="1" applyAlignment="1">
      <alignment horizontal="right"/>
    </xf>
    <xf numFmtId="4" fontId="53" fillId="2" borderId="4" xfId="0" applyNumberFormat="1" applyFont="1" applyFill="1" applyBorder="1" applyAlignment="1">
      <alignment horizontal="right"/>
    </xf>
    <xf numFmtId="49" fontId="54" fillId="2" borderId="4" xfId="0" applyNumberFormat="1" applyFont="1" applyFill="1" applyBorder="1" applyAlignment="1">
      <alignment horizontal="left" wrapText="1"/>
    </xf>
    <xf numFmtId="49" fontId="55" fillId="2" borderId="4" xfId="0" applyNumberFormat="1" applyFont="1" applyFill="1" applyBorder="1" applyAlignment="1">
      <alignment horizontal="center" wrapText="1"/>
    </xf>
    <xf numFmtId="49" fontId="56" fillId="2" borderId="4" xfId="0" applyNumberFormat="1" applyFont="1" applyFill="1" applyBorder="1" applyAlignment="1">
      <alignment horizontal="center"/>
    </xf>
    <xf numFmtId="4" fontId="57" fillId="2" borderId="4" xfId="0" applyNumberFormat="1" applyFont="1" applyFill="1" applyBorder="1" applyAlignment="1">
      <alignment horizontal="right"/>
    </xf>
    <xf numFmtId="4" fontId="58" fillId="2" borderId="4" xfId="0" applyNumberFormat="1" applyFont="1" applyFill="1" applyBorder="1" applyAlignment="1">
      <alignment horizontal="right"/>
    </xf>
    <xf numFmtId="165" fontId="2" fillId="2" borderId="4" xfId="0" applyNumberFormat="1" applyFont="1" applyFill="1" applyBorder="1" applyAlignment="1">
      <alignment horizontal="left" wrapText="1"/>
    </xf>
    <xf numFmtId="0" fontId="65" fillId="2" borderId="4" xfId="0" applyFont="1" applyFill="1" applyBorder="1" applyAlignment="1">
      <alignment horizontal="center" vertical="center"/>
    </xf>
    <xf numFmtId="0" fontId="66" fillId="2" borderId="4" xfId="0" applyFont="1" applyFill="1" applyBorder="1" applyAlignment="1">
      <alignment horizontal="center" vertical="center" wrapText="1"/>
    </xf>
    <xf numFmtId="49" fontId="67" fillId="2" borderId="4" xfId="0" applyNumberFormat="1" applyFont="1" applyFill="1" applyBorder="1" applyAlignment="1">
      <alignment horizontal="center" vertical="center"/>
    </xf>
    <xf numFmtId="0" fontId="68" fillId="2" borderId="4" xfId="0" applyFont="1" applyFill="1" applyBorder="1" applyAlignment="1">
      <alignment horizontal="center" vertical="center"/>
    </xf>
    <xf numFmtId="0" fontId="69" fillId="2" borderId="4" xfId="0" applyFont="1" applyFill="1" applyBorder="1" applyAlignment="1">
      <alignment horizontal="center" vertical="center" wrapText="1"/>
    </xf>
    <xf numFmtId="49" fontId="70" fillId="2" borderId="4" xfId="0" applyNumberFormat="1" applyFont="1" applyFill="1" applyBorder="1" applyAlignment="1">
      <alignment horizontal="center" vertical="center"/>
    </xf>
    <xf numFmtId="0" fontId="71" fillId="2" borderId="4" xfId="0" applyFont="1" applyFill="1" applyBorder="1" applyAlignment="1">
      <alignment vertical="center" wrapText="1"/>
    </xf>
    <xf numFmtId="49" fontId="72" fillId="2" borderId="4" xfId="0" applyNumberFormat="1" applyFont="1" applyFill="1" applyBorder="1" applyAlignment="1">
      <alignment horizontal="center" vertical="center" wrapText="1"/>
    </xf>
    <xf numFmtId="49" fontId="73" fillId="2" borderId="4" xfId="0" applyNumberFormat="1" applyFont="1" applyFill="1" applyBorder="1" applyAlignment="1">
      <alignment vertical="center"/>
    </xf>
    <xf numFmtId="0" fontId="74" fillId="2" borderId="4" xfId="0" applyFont="1" applyFill="1" applyBorder="1" applyAlignment="1">
      <alignment horizontal="center" vertical="center"/>
    </xf>
    <xf numFmtId="0" fontId="75" fillId="2" borderId="4" xfId="0" applyFont="1" applyFill="1" applyBorder="1" applyAlignment="1">
      <alignment vertical="center" wrapText="1"/>
    </xf>
    <xf numFmtId="49" fontId="76" fillId="2" borderId="4" xfId="0" applyNumberFormat="1" applyFont="1" applyFill="1" applyBorder="1" applyAlignment="1">
      <alignment horizontal="center" vertical="center" wrapText="1"/>
    </xf>
    <xf numFmtId="49" fontId="77" fillId="2" borderId="4" xfId="0" applyNumberFormat="1" applyFont="1" applyFill="1" applyBorder="1" applyAlignment="1">
      <alignment vertical="center"/>
    </xf>
    <xf numFmtId="49" fontId="78" fillId="2" borderId="4" xfId="0" applyNumberFormat="1" applyFont="1" applyFill="1" applyBorder="1" applyAlignment="1">
      <alignment horizontal="center" vertical="center"/>
    </xf>
    <xf numFmtId="49" fontId="79" fillId="2" borderId="4" xfId="0" applyNumberFormat="1" applyFont="1" applyFill="1" applyBorder="1" applyAlignment="1">
      <alignment horizontal="left" wrapText="1"/>
    </xf>
    <xf numFmtId="49" fontId="80" fillId="2" borderId="4" xfId="0" applyNumberFormat="1" applyFont="1" applyFill="1" applyBorder="1" applyAlignment="1">
      <alignment horizontal="center" wrapText="1"/>
    </xf>
    <xf numFmtId="49" fontId="81" fillId="2" borderId="4" xfId="0" applyNumberFormat="1" applyFont="1" applyFill="1" applyBorder="1" applyAlignment="1">
      <alignment horizontal="center"/>
    </xf>
    <xf numFmtId="4" fontId="82" fillId="2" borderId="4" xfId="0" applyNumberFormat="1" applyFont="1" applyFill="1" applyBorder="1" applyAlignment="1">
      <alignment horizontal="right"/>
    </xf>
    <xf numFmtId="4" fontId="83" fillId="2" borderId="4" xfId="0" applyNumberFormat="1" applyFont="1" applyFill="1" applyBorder="1" applyAlignment="1">
      <alignment horizontal="right"/>
    </xf>
    <xf numFmtId="4" fontId="84" fillId="2" borderId="4" xfId="0" applyNumberFormat="1" applyFont="1" applyFill="1" applyBorder="1" applyAlignment="1">
      <alignment horizontal="right"/>
    </xf>
    <xf numFmtId="0" fontId="85" fillId="2" borderId="4" xfId="0" applyFont="1" applyFill="1" applyBorder="1"/>
    <xf numFmtId="0" fontId="86" fillId="2" borderId="4" xfId="0" applyFont="1" applyFill="1" applyBorder="1"/>
    <xf numFmtId="0" fontId="87" fillId="2" borderId="4" xfId="0" applyFont="1" applyFill="1" applyBorder="1" applyAlignment="1">
      <alignment horizontal="center"/>
    </xf>
    <xf numFmtId="0" fontId="88" fillId="2" borderId="4" xfId="0" applyFont="1" applyFill="1" applyBorder="1" applyAlignment="1">
      <alignment horizontal="right"/>
    </xf>
    <xf numFmtId="0" fontId="89" fillId="2" borderId="4" xfId="0" applyFont="1" applyFill="1" applyBorder="1"/>
    <xf numFmtId="0" fontId="90" fillId="2" borderId="4" xfId="0" applyFont="1" applyFill="1" applyBorder="1"/>
    <xf numFmtId="49" fontId="91" fillId="2" borderId="4" xfId="0" applyNumberFormat="1" applyFont="1" applyFill="1" applyBorder="1" applyAlignment="1">
      <alignment horizontal="left" wrapText="1"/>
    </xf>
    <xf numFmtId="49" fontId="92" fillId="2" borderId="4" xfId="0" applyNumberFormat="1" applyFont="1" applyFill="1" applyBorder="1" applyAlignment="1">
      <alignment horizontal="center" wrapText="1"/>
    </xf>
    <xf numFmtId="49" fontId="93" fillId="2" borderId="4" xfId="0" applyNumberFormat="1" applyFont="1" applyFill="1" applyBorder="1" applyAlignment="1">
      <alignment horizontal="center"/>
    </xf>
    <xf numFmtId="4" fontId="95" fillId="2" borderId="4" xfId="0" applyNumberFormat="1" applyFont="1" applyFill="1" applyBorder="1" applyAlignment="1">
      <alignment horizontal="right"/>
    </xf>
    <xf numFmtId="4" fontId="96" fillId="2" borderId="4" xfId="0" applyNumberFormat="1" applyFont="1" applyFill="1" applyBorder="1" applyAlignment="1">
      <alignment horizontal="right"/>
    </xf>
    <xf numFmtId="0" fontId="99" fillId="2" borderId="1" xfId="0" applyFont="1" applyFill="1" applyBorder="1" applyAlignment="1">
      <alignment horizontal="center"/>
    </xf>
    <xf numFmtId="0" fontId="100" fillId="2" borderId="1" xfId="0" applyFont="1" applyFill="1" applyBorder="1" applyAlignment="1">
      <alignment horizontal="right"/>
    </xf>
    <xf numFmtId="0" fontId="98" fillId="2" borderId="1" xfId="0" applyFont="1" applyFill="1" applyBorder="1"/>
    <xf numFmtId="49" fontId="103" fillId="2" borderId="4" xfId="0" applyNumberFormat="1" applyFont="1" applyFill="1" applyBorder="1" applyAlignment="1">
      <alignment horizontal="center"/>
    </xf>
    <xf numFmtId="4" fontId="104" fillId="2" borderId="4" xfId="0" applyNumberFormat="1" applyFont="1" applyFill="1" applyBorder="1" applyAlignment="1">
      <alignment horizontal="right"/>
    </xf>
    <xf numFmtId="4" fontId="105" fillId="2" borderId="4" xfId="0" applyNumberFormat="1" applyFont="1" applyFill="1" applyBorder="1" applyAlignment="1">
      <alignment horizontal="right"/>
    </xf>
    <xf numFmtId="0" fontId="97" fillId="2" borderId="1" xfId="0" applyFont="1" applyFill="1" applyBorder="1"/>
    <xf numFmtId="49" fontId="101" fillId="2" borderId="4" xfId="0" applyNumberFormat="1" applyFont="1" applyFill="1" applyBorder="1" applyAlignment="1">
      <alignment horizontal="left" wrapText="1"/>
    </xf>
    <xf numFmtId="49" fontId="102" fillId="2" borderId="4" xfId="0" applyNumberFormat="1" applyFont="1" applyFill="1" applyBorder="1" applyAlignment="1">
      <alignment horizontal="center" wrapText="1"/>
    </xf>
    <xf numFmtId="0" fontId="124" fillId="2" borderId="1" xfId="0" applyFont="1" applyFill="1" applyBorder="1" applyAlignment="1">
      <alignment horizontal="left"/>
    </xf>
    <xf numFmtId="0" fontId="125" fillId="2" borderId="1" xfId="0" applyFont="1" applyFill="1" applyBorder="1" applyAlignment="1">
      <alignment horizontal="center"/>
    </xf>
    <xf numFmtId="0" fontId="126" fillId="2" borderId="1" xfId="0" applyFont="1" applyFill="1" applyBorder="1" applyAlignment="1">
      <alignment horizontal="left"/>
    </xf>
    <xf numFmtId="49" fontId="127" fillId="2" borderId="1" xfId="0" applyNumberFormat="1" applyFont="1" applyFill="1" applyBorder="1"/>
    <xf numFmtId="0" fontId="128" fillId="2" borderId="1" xfId="0" applyFont="1" applyFill="1" applyBorder="1"/>
    <xf numFmtId="0" fontId="109" fillId="2" borderId="4" xfId="0" applyFont="1" applyFill="1" applyBorder="1" applyAlignment="1">
      <alignment horizontal="center" vertical="center" wrapText="1"/>
    </xf>
    <xf numFmtId="49" fontId="110" fillId="2" borderId="4" xfId="0" applyNumberFormat="1" applyFont="1" applyFill="1" applyBorder="1" applyAlignment="1">
      <alignment horizontal="left" wrapText="1"/>
    </xf>
    <xf numFmtId="49" fontId="111" fillId="2" borderId="4" xfId="0" applyNumberFormat="1" applyFont="1" applyFill="1" applyBorder="1" applyAlignment="1">
      <alignment horizontal="center" wrapText="1"/>
    </xf>
    <xf numFmtId="4" fontId="114" fillId="2" borderId="4" xfId="0" applyNumberFormat="1" applyFont="1" applyFill="1" applyBorder="1" applyAlignment="1">
      <alignment horizontal="right"/>
    </xf>
    <xf numFmtId="0" fontId="115" fillId="2" borderId="4" xfId="0" applyFont="1" applyFill="1" applyBorder="1" applyAlignment="1">
      <alignment horizontal="left"/>
    </xf>
    <xf numFmtId="0" fontId="116" fillId="2" borderId="4" xfId="0" applyFont="1" applyFill="1" applyBorder="1" applyAlignment="1">
      <alignment horizontal="center"/>
    </xf>
    <xf numFmtId="0" fontId="117" fillId="2" borderId="4" xfId="0" applyFont="1" applyFill="1" applyBorder="1" applyAlignment="1">
      <alignment horizontal="center"/>
    </xf>
    <xf numFmtId="49" fontId="118" fillId="2" borderId="4" xfId="0" applyNumberFormat="1" applyFont="1" applyFill="1" applyBorder="1" applyAlignment="1">
      <alignment horizontal="center"/>
    </xf>
    <xf numFmtId="49" fontId="119" fillId="2" borderId="4" xfId="0" applyNumberFormat="1" applyFont="1" applyFill="1" applyBorder="1" applyAlignment="1">
      <alignment horizontal="center"/>
    </xf>
    <xf numFmtId="49" fontId="120" fillId="2" borderId="4" xfId="0" applyNumberFormat="1" applyFont="1" applyFill="1" applyBorder="1" applyAlignment="1">
      <alignment horizontal="center" wrapText="1"/>
    </xf>
    <xf numFmtId="49" fontId="121" fillId="2" borderId="4" xfId="0" applyNumberFormat="1" applyFont="1" applyFill="1" applyBorder="1" applyAlignment="1">
      <alignment horizontal="center" wrapText="1"/>
    </xf>
    <xf numFmtId="4" fontId="123" fillId="2" borderId="4" xfId="0" applyNumberFormat="1" applyFont="1" applyFill="1" applyBorder="1" applyAlignment="1">
      <alignment horizontal="right"/>
    </xf>
    <xf numFmtId="0" fontId="2" fillId="2" borderId="1" xfId="0" applyFont="1" applyFill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</xdr:row>
      <xdr:rowOff>190500</xdr:rowOff>
    </xdr:from>
    <xdr:to>
      <xdr:col>2</xdr:col>
      <xdr:colOff>2161289</xdr:colOff>
      <xdr:row>28</xdr:row>
      <xdr:rowOff>47625</xdr:rowOff>
    </xdr:to>
    <xdr:grpSp>
      <xdr:nvGrpSpPr>
        <xdr:cNvPr id="2" name="Group 0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pSpPr/>
      </xdr:nvGrpSpPr>
      <xdr:grpSpPr>
        <a:xfrm>
          <a:off x="0" y="4752975"/>
          <a:ext cx="5352164" cy="371475"/>
          <a:chOff x="0" y="0"/>
          <a:chExt cx="1023" cy="36"/>
        </a:xfrm>
      </xdr:grpSpPr>
      <xdr:sp macro="" textlink="">
        <xdr:nvSpPr>
          <xdr:cNvPr id="3" name="Shape 1">
            <a:extLst>
              <a:ext uri="{FF2B5EF4-FFF2-40B4-BE49-F238E27FC236}">
                <a16:creationId xmlns:a16="http://schemas.microsoft.com/office/drawing/2014/main" id="{00000000-0008-0000-0200-000003000000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</a:t>
            </a:r>
          </a:p>
        </xdr:txBody>
      </xdr:sp>
      <xdr:sp macro="" textlink="">
        <xdr:nvSpPr>
          <xdr:cNvPr id="4" name="Shape 1">
            <a:extLst>
              <a:ext uri="{FF2B5EF4-FFF2-40B4-BE49-F238E27FC236}">
                <a16:creationId xmlns:a16="http://schemas.microsoft.com/office/drawing/2014/main" id="{00000000-0008-0000-0200-000004000000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5" name="Shape 1">
            <a:extLst>
              <a:ext uri="{FF2B5EF4-FFF2-40B4-BE49-F238E27FC236}">
                <a16:creationId xmlns:a16="http://schemas.microsoft.com/office/drawing/2014/main" id="{00000000-0008-0000-0200-000005000000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6" name="Shape 1">
            <a:extLst>
              <a:ext uri="{FF2B5EF4-FFF2-40B4-BE49-F238E27FC236}">
                <a16:creationId xmlns:a16="http://schemas.microsoft.com/office/drawing/2014/main" id="{00000000-0008-0000-0200-000006000000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7" name="Shape 1">
            <a:extLst>
              <a:ext uri="{FF2B5EF4-FFF2-40B4-BE49-F238E27FC236}">
                <a16:creationId xmlns:a16="http://schemas.microsoft.com/office/drawing/2014/main" id="{00000000-0008-0000-0200-000007000000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ru-RU"/>
              <a:t>Л.Н. Михайленко</a:t>
            </a:r>
            <a:endParaRPr/>
          </a:p>
        </xdr:txBody>
      </xdr:sp>
      <xdr:sp macro="" textlink="">
        <xdr:nvSpPr>
          <xdr:cNvPr id="8" name="Shape 1">
            <a:extLst>
              <a:ext uri="{FF2B5EF4-FFF2-40B4-BE49-F238E27FC236}">
                <a16:creationId xmlns:a16="http://schemas.microsoft.com/office/drawing/2014/main" id="{00000000-0008-0000-0200-000008000000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9" name="Shape 1">
            <a:extLst>
              <a:ext uri="{FF2B5EF4-FFF2-40B4-BE49-F238E27FC236}">
                <a16:creationId xmlns:a16="http://schemas.microsoft.com/office/drawing/2014/main" id="{00000000-0008-0000-0200-000009000000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29</xdr:row>
      <xdr:rowOff>76200</xdr:rowOff>
    </xdr:from>
    <xdr:to>
      <xdr:col>2</xdr:col>
      <xdr:colOff>2161289</xdr:colOff>
      <xdr:row>32</xdr:row>
      <xdr:rowOff>66675</xdr:rowOff>
    </xdr:to>
    <xdr:grpSp>
      <xdr:nvGrpSpPr>
        <xdr:cNvPr id="10" name="Group 0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GrpSpPr/>
      </xdr:nvGrpSpPr>
      <xdr:grpSpPr>
        <a:xfrm>
          <a:off x="0" y="5314950"/>
          <a:ext cx="5352164" cy="476250"/>
          <a:chOff x="0" y="0"/>
          <a:chExt cx="1023" cy="50"/>
        </a:xfrm>
      </xdr:grpSpPr>
      <xdr:sp macro="" textlink="">
        <xdr:nvSpPr>
          <xdr:cNvPr id="11" name="Shape 1">
            <a:extLst>
              <a:ext uri="{FF2B5EF4-FFF2-40B4-BE49-F238E27FC236}">
                <a16:creationId xmlns:a16="http://schemas.microsoft.com/office/drawing/2014/main" id="{00000000-0008-0000-0200-00000B000000}"/>
              </a:ext>
            </a:extLst>
          </xdr:cNvPr>
          <xdr:cNvSpPr/>
        </xdr:nvSpPr>
        <xdr:spPr>
          <a:xfrm>
            <a:off x="1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Руководитель финансово-экономической службы</a:t>
            </a:r>
          </a:p>
        </xdr:txBody>
      </xdr:sp>
      <xdr:sp macro="" textlink="">
        <xdr:nvSpPr>
          <xdr:cNvPr id="12" name="Shape 1">
            <a:extLst>
              <a:ext uri="{FF2B5EF4-FFF2-40B4-BE49-F238E27FC236}">
                <a16:creationId xmlns:a16="http://schemas.microsoft.com/office/drawing/2014/main" id="{00000000-0008-0000-0200-00000C000000}"/>
              </a:ext>
            </a:extLst>
          </xdr:cNvPr>
          <xdr:cNvSpPr/>
        </xdr:nvSpPr>
        <xdr:spPr>
          <a:xfrm>
            <a:off x="404" y="1"/>
            <a:ext cx="165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13" name="Shape 1">
            <a:extLst>
              <a:ext uri="{FF2B5EF4-FFF2-40B4-BE49-F238E27FC236}">
                <a16:creationId xmlns:a16="http://schemas.microsoft.com/office/drawing/2014/main" id="{00000000-0008-0000-0200-00000D000000}"/>
              </a:ext>
            </a:extLst>
          </xdr:cNvPr>
          <xdr:cNvSpPr/>
        </xdr:nvSpPr>
        <xdr:spPr>
          <a:xfrm>
            <a:off x="404" y="29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14" name="Shape 1">
            <a:extLst>
              <a:ext uri="{FF2B5EF4-FFF2-40B4-BE49-F238E27FC236}">
                <a16:creationId xmlns:a16="http://schemas.microsoft.com/office/drawing/2014/main" id="{00000000-0008-0000-0200-00000E000000}"/>
              </a:ext>
            </a:extLst>
          </xdr:cNvPr>
          <xdr:cNvSpPr/>
        </xdr:nvSpPr>
        <xdr:spPr>
          <a:xfrm>
            <a:off x="404" y="29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15" name="Shape 1">
            <a:extLst>
              <a:ext uri="{FF2B5EF4-FFF2-40B4-BE49-F238E27FC236}">
                <a16:creationId xmlns:a16="http://schemas.microsoft.com/office/drawing/2014/main" id="{00000000-0008-0000-0200-00000F000000}"/>
              </a:ext>
            </a:extLst>
          </xdr:cNvPr>
          <xdr:cNvSpPr/>
        </xdr:nvSpPr>
        <xdr:spPr>
          <a:xfrm>
            <a:off x="625" y="1"/>
            <a:ext cx="347" cy="27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ru-RU"/>
              <a:t>Л.В. Лаврухина</a:t>
            </a:r>
            <a:endParaRPr/>
          </a:p>
        </xdr:txBody>
      </xdr:sp>
      <xdr:sp macro="" textlink="">
        <xdr:nvSpPr>
          <xdr:cNvPr id="16" name="Shape 1">
            <a:extLst>
              <a:ext uri="{FF2B5EF4-FFF2-40B4-BE49-F238E27FC236}">
                <a16:creationId xmlns:a16="http://schemas.microsoft.com/office/drawing/2014/main" id="{00000000-0008-0000-0200-000010000000}"/>
              </a:ext>
            </a:extLst>
          </xdr:cNvPr>
          <xdr:cNvSpPr/>
        </xdr:nvSpPr>
        <xdr:spPr>
          <a:xfrm>
            <a:off x="625" y="29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17" name="Shape 1">
            <a:extLst>
              <a:ext uri="{FF2B5EF4-FFF2-40B4-BE49-F238E27FC236}">
                <a16:creationId xmlns:a16="http://schemas.microsoft.com/office/drawing/2014/main" id="{00000000-0008-0000-0200-000011000000}"/>
              </a:ext>
            </a:extLst>
          </xdr:cNvPr>
          <xdr:cNvSpPr/>
        </xdr:nvSpPr>
        <xdr:spPr>
          <a:xfrm>
            <a:off x="625" y="29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  <xdr:twoCellAnchor>
    <xdr:from>
      <xdr:col>0</xdr:col>
      <xdr:colOff>0</xdr:colOff>
      <xdr:row>33</xdr:row>
      <xdr:rowOff>95250</xdr:rowOff>
    </xdr:from>
    <xdr:to>
      <xdr:col>2</xdr:col>
      <xdr:colOff>2161289</xdr:colOff>
      <xdr:row>35</xdr:row>
      <xdr:rowOff>114300</xdr:rowOff>
    </xdr:to>
    <xdr:grpSp>
      <xdr:nvGrpSpPr>
        <xdr:cNvPr id="18" name="Group 0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pSpPr/>
      </xdr:nvGrpSpPr>
      <xdr:grpSpPr>
        <a:xfrm>
          <a:off x="0" y="5981700"/>
          <a:ext cx="5352164" cy="342900"/>
          <a:chOff x="0" y="0"/>
          <a:chExt cx="1023" cy="36"/>
        </a:xfrm>
      </xdr:grpSpPr>
      <xdr:sp macro="" textlink="">
        <xdr:nvSpPr>
          <xdr:cNvPr id="19" name="Shape 1">
            <a:extLst>
              <a:ext uri="{FF2B5EF4-FFF2-40B4-BE49-F238E27FC236}">
                <a16:creationId xmlns:a16="http://schemas.microsoft.com/office/drawing/2014/main" id="{00000000-0008-0000-0200-000013000000}"/>
              </a:ext>
            </a:extLst>
          </xdr:cNvPr>
          <xdr:cNvSpPr/>
        </xdr:nvSpPr>
        <xdr:spPr>
          <a:xfrm>
            <a:off x="1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Главный бухгалтер</a:t>
            </a:r>
          </a:p>
        </xdr:txBody>
      </xdr:sp>
      <xdr:sp macro="" textlink="">
        <xdr:nvSpPr>
          <xdr:cNvPr id="20" name="Shape 1">
            <a:extLst>
              <a:ext uri="{FF2B5EF4-FFF2-40B4-BE49-F238E27FC236}">
                <a16:creationId xmlns:a16="http://schemas.microsoft.com/office/drawing/2014/main" id="{00000000-0008-0000-0200-000014000000}"/>
              </a:ext>
            </a:extLst>
          </xdr:cNvPr>
          <xdr:cNvSpPr/>
        </xdr:nvSpPr>
        <xdr:spPr>
          <a:xfrm>
            <a:off x="404" y="1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l"/>
            <a:endParaRPr/>
          </a:p>
        </xdr:txBody>
      </xdr:sp>
      <xdr:sp macro="" textlink="">
        <xdr:nvSpPr>
          <xdr:cNvPr id="21" name="Shape 1">
            <a:extLst>
              <a:ext uri="{FF2B5EF4-FFF2-40B4-BE49-F238E27FC236}">
                <a16:creationId xmlns:a16="http://schemas.microsoft.com/office/drawing/2014/main" id="{00000000-0008-0000-0200-000015000000}"/>
              </a:ext>
            </a:extLst>
          </xdr:cNvPr>
          <xdr:cNvSpPr/>
        </xdr:nvSpPr>
        <xdr:spPr>
          <a:xfrm>
            <a:off x="404" y="15"/>
            <a:ext cx="165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(подпись)</a:t>
            </a:r>
          </a:p>
        </xdr:txBody>
      </xdr:sp>
      <xdr:sp macro="" textlink="">
        <xdr:nvSpPr>
          <xdr:cNvPr id="22" name="Shape 1">
            <a:extLst>
              <a:ext uri="{FF2B5EF4-FFF2-40B4-BE49-F238E27FC236}">
                <a16:creationId xmlns:a16="http://schemas.microsoft.com/office/drawing/2014/main" id="{00000000-0008-0000-0200-000016000000}"/>
              </a:ext>
            </a:extLst>
          </xdr:cNvPr>
          <xdr:cNvSpPr/>
        </xdr:nvSpPr>
        <xdr:spPr>
          <a:xfrm>
            <a:off x="404" y="15"/>
            <a:ext cx="165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  <xdr:sp macro="" textlink="">
        <xdr:nvSpPr>
          <xdr:cNvPr id="23" name="Shape 1">
            <a:extLst>
              <a:ext uri="{FF2B5EF4-FFF2-40B4-BE49-F238E27FC236}">
                <a16:creationId xmlns:a16="http://schemas.microsoft.com/office/drawing/2014/main" id="{00000000-0008-0000-0200-000017000000}"/>
              </a:ext>
            </a:extLst>
          </xdr:cNvPr>
          <xdr:cNvSpPr/>
        </xdr:nvSpPr>
        <xdr:spPr>
          <a:xfrm>
            <a:off x="625" y="1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b"/>
          <a:lstStyle/>
          <a:p>
            <a:pPr algn="ctr"/>
            <a:r>
              <a:rPr lang="ru-RU"/>
              <a:t>О.А. Задириева</a:t>
            </a:r>
            <a:endParaRPr/>
          </a:p>
        </xdr:txBody>
      </xdr:sp>
      <xdr:sp macro="" textlink="">
        <xdr:nvSpPr>
          <xdr:cNvPr id="24" name="Shape 1">
            <a:extLst>
              <a:ext uri="{FF2B5EF4-FFF2-40B4-BE49-F238E27FC236}">
                <a16:creationId xmlns:a16="http://schemas.microsoft.com/office/drawing/2014/main" id="{00000000-0008-0000-0200-000018000000}"/>
              </a:ext>
            </a:extLst>
          </xdr:cNvPr>
          <xdr:cNvSpPr/>
        </xdr:nvSpPr>
        <xdr:spPr>
          <a:xfrm>
            <a:off x="625" y="15"/>
            <a:ext cx="347" cy="13"/>
          </a:xfrm>
          <a:prstGeom prst="rect">
            <a:avLst/>
          </a:prstGeom>
          <a:noFill/>
          <a:ln>
            <a:solidFill>
              <a:srgbClr val="FFFFFF"/>
            </a:solidFill>
            <a:prstDash val="solid"/>
          </a:ln>
        </xdr:spPr>
        <xdr:txBody>
          <a:bodyPr lIns="0" tIns="0" rIns="0" bIns="0" rtlCol="0" anchor="t"/>
          <a:lstStyle/>
          <a:p>
            <a:pPr algn="ctr"/>
            <a:r>
              <a:rPr lang="en-US" sz="800" u="none">
                <a:solidFill>
                  <a:srgbClr val="000000"/>
                </a:solidFill>
                <a:latin typeface="Sans Serif"/>
              </a:rPr>
              <a:t>(расшифровка подписи)</a:t>
            </a:r>
          </a:p>
        </xdr:txBody>
      </xdr:sp>
      <xdr:sp macro="" textlink="">
        <xdr:nvSpPr>
          <xdr:cNvPr id="25" name="Shape 1">
            <a:extLst>
              <a:ext uri="{FF2B5EF4-FFF2-40B4-BE49-F238E27FC236}">
                <a16:creationId xmlns:a16="http://schemas.microsoft.com/office/drawing/2014/main" id="{00000000-0008-0000-0200-000019000000}"/>
              </a:ext>
            </a:extLst>
          </xdr:cNvPr>
          <xdr:cNvSpPr/>
        </xdr:nvSpPr>
        <xdr:spPr>
          <a:xfrm>
            <a:off x="625" y="15"/>
            <a:ext cx="347" cy="0"/>
          </a:xfrm>
          <a:prstGeom prst="line">
            <a:avLst/>
          </a:prstGeom>
          <a:ln w="10795">
            <a:solidFill>
              <a:srgbClr val="000000"/>
            </a:solidFill>
          </a:ln>
        </xdr:spPr>
        <xdr:txBody>
          <a:bodyPr rtlCol="0" anchor="t"/>
          <a:lstStyle/>
          <a:p>
            <a:pPr algn="l">
              <a:defRPr/>
            </a:pPr>
            <a:endParaRPr lang="en-US" sz="1100">
              <a:solidFill>
                <a:srgbClr val="000000"/>
              </a:solidFill>
            </a:endParaRP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75"/>
  <sheetViews>
    <sheetView showGridLines="0" tabSelected="1" topLeftCell="A4" workbookViewId="0">
      <selection activeCell="A19" sqref="A19:A74"/>
    </sheetView>
  </sheetViews>
  <sheetFormatPr defaultRowHeight="12.75" customHeight="1" x14ac:dyDescent="0.25"/>
  <cols>
    <col min="1" max="1" width="43.7109375" customWidth="1"/>
    <col min="2" max="2" width="6.140625" customWidth="1"/>
    <col min="3" max="3" width="40.7109375" customWidth="1"/>
    <col min="4" max="4" width="21" customWidth="1"/>
    <col min="5" max="6" width="18.7109375" customWidth="1"/>
  </cols>
  <sheetData>
    <row r="1" spans="1:6" ht="15" x14ac:dyDescent="0.25">
      <c r="A1" s="25"/>
      <c r="B1" s="25"/>
      <c r="C1" s="25"/>
      <c r="D1" s="25"/>
      <c r="E1" s="1"/>
      <c r="F1" s="2"/>
    </row>
    <row r="2" spans="1:6" ht="15" x14ac:dyDescent="0.25">
      <c r="A2" s="25" t="s">
        <v>1</v>
      </c>
      <c r="B2" s="25"/>
      <c r="C2" s="25"/>
      <c r="D2" s="25"/>
      <c r="E2" s="3"/>
      <c r="F2" s="31" t="s">
        <v>2</v>
      </c>
    </row>
    <row r="3" spans="1:6" ht="15" x14ac:dyDescent="0.25">
      <c r="A3" s="4"/>
      <c r="B3" s="4"/>
      <c r="C3" s="4"/>
      <c r="D3" s="4"/>
      <c r="E3" s="5" t="s">
        <v>3</v>
      </c>
      <c r="F3" s="32" t="s">
        <v>4</v>
      </c>
    </row>
    <row r="4" spans="1:6" ht="15" x14ac:dyDescent="0.25">
      <c r="A4" s="26" t="s">
        <v>6</v>
      </c>
      <c r="B4" s="26"/>
      <c r="C4" s="26"/>
      <c r="D4" s="26"/>
      <c r="E4" s="6" t="s">
        <v>5</v>
      </c>
      <c r="F4" s="33" t="s">
        <v>7</v>
      </c>
    </row>
    <row r="5" spans="1:6" ht="15" x14ac:dyDescent="0.25">
      <c r="A5" s="7"/>
      <c r="B5" s="7"/>
      <c r="C5" s="7"/>
      <c r="D5" s="7"/>
      <c r="E5" s="6" t="s">
        <v>8</v>
      </c>
      <c r="F5" s="34" t="s">
        <v>18</v>
      </c>
    </row>
    <row r="6" spans="1:6" ht="15" x14ac:dyDescent="0.25">
      <c r="A6" s="8" t="s">
        <v>9</v>
      </c>
      <c r="B6" s="27" t="s">
        <v>15</v>
      </c>
      <c r="C6" s="28"/>
      <c r="D6" s="28"/>
      <c r="E6" s="6" t="s">
        <v>10</v>
      </c>
      <c r="F6" s="34" t="s">
        <v>19</v>
      </c>
    </row>
    <row r="7" spans="1:6" ht="15" x14ac:dyDescent="0.25">
      <c r="A7" s="8" t="s">
        <v>11</v>
      </c>
      <c r="B7" s="29" t="s">
        <v>16</v>
      </c>
      <c r="C7" s="29"/>
      <c r="D7" s="29"/>
      <c r="E7" s="6" t="s">
        <v>12</v>
      </c>
      <c r="F7" s="35" t="s">
        <v>20</v>
      </c>
    </row>
    <row r="8" spans="1:6" ht="15" x14ac:dyDescent="0.25">
      <c r="A8" s="8" t="s">
        <v>13</v>
      </c>
      <c r="B8" s="8"/>
      <c r="C8" s="8"/>
      <c r="D8" s="9"/>
      <c r="E8" s="6"/>
      <c r="F8" s="36"/>
    </row>
    <row r="9" spans="1:6" ht="15" x14ac:dyDescent="0.25">
      <c r="A9" s="8" t="s">
        <v>17</v>
      </c>
      <c r="B9" s="8"/>
      <c r="C9" s="10"/>
      <c r="D9" s="9"/>
      <c r="E9" s="6" t="s">
        <v>0</v>
      </c>
      <c r="F9" s="37" t="s">
        <v>14</v>
      </c>
    </row>
    <row r="10" spans="1:6" ht="20.25" customHeight="1" x14ac:dyDescent="0.25">
      <c r="A10" s="24" t="s">
        <v>21</v>
      </c>
      <c r="B10" s="24"/>
      <c r="C10" s="24"/>
      <c r="D10" s="24"/>
      <c r="E10" s="11"/>
      <c r="F10" s="12"/>
    </row>
    <row r="11" spans="1:6" ht="4.1500000000000004" customHeight="1" x14ac:dyDescent="0.25">
      <c r="A11" s="41" t="s">
        <v>22</v>
      </c>
      <c r="B11" s="42" t="s">
        <v>23</v>
      </c>
      <c r="C11" s="42" t="s">
        <v>24</v>
      </c>
      <c r="D11" s="43" t="s">
        <v>25</v>
      </c>
      <c r="E11" s="43" t="s">
        <v>26</v>
      </c>
      <c r="F11" s="44" t="s">
        <v>27</v>
      </c>
    </row>
    <row r="12" spans="1:6" ht="3.6" customHeight="1" x14ac:dyDescent="0.25">
      <c r="A12" s="45"/>
      <c r="B12" s="46"/>
      <c r="C12" s="46"/>
      <c r="D12" s="47"/>
      <c r="E12" s="47"/>
      <c r="F12" s="48"/>
    </row>
    <row r="13" spans="1:6" ht="3" customHeight="1" x14ac:dyDescent="0.25">
      <c r="A13" s="45"/>
      <c r="B13" s="46"/>
      <c r="C13" s="46"/>
      <c r="D13" s="47"/>
      <c r="E13" s="47"/>
      <c r="F13" s="48"/>
    </row>
    <row r="14" spans="1:6" ht="3" customHeight="1" x14ac:dyDescent="0.25">
      <c r="A14" s="45"/>
      <c r="B14" s="46"/>
      <c r="C14" s="46"/>
      <c r="D14" s="47"/>
      <c r="E14" s="47"/>
      <c r="F14" s="48"/>
    </row>
    <row r="15" spans="1:6" ht="3" customHeight="1" x14ac:dyDescent="0.25">
      <c r="A15" s="45"/>
      <c r="B15" s="46"/>
      <c r="C15" s="46"/>
      <c r="D15" s="47"/>
      <c r="E15" s="47"/>
      <c r="F15" s="48"/>
    </row>
    <row r="16" spans="1:6" ht="3" customHeight="1" x14ac:dyDescent="0.25">
      <c r="A16" s="45"/>
      <c r="B16" s="46"/>
      <c r="C16" s="46"/>
      <c r="D16" s="47"/>
      <c r="E16" s="47"/>
      <c r="F16" s="48"/>
    </row>
    <row r="17" spans="1:6" ht="23.45" customHeight="1" x14ac:dyDescent="0.25">
      <c r="A17" s="49"/>
      <c r="B17" s="50"/>
      <c r="C17" s="50"/>
      <c r="D17" s="51"/>
      <c r="E17" s="51"/>
      <c r="F17" s="52"/>
    </row>
    <row r="18" spans="1:6" ht="12.6" customHeight="1" x14ac:dyDescent="0.25">
      <c r="A18" s="53">
        <v>1</v>
      </c>
      <c r="B18" s="54">
        <v>2</v>
      </c>
      <c r="C18" s="55">
        <v>3</v>
      </c>
      <c r="D18" s="56" t="s">
        <v>28</v>
      </c>
      <c r="E18" s="57" t="s">
        <v>29</v>
      </c>
      <c r="F18" s="58" t="s">
        <v>30</v>
      </c>
    </row>
    <row r="19" spans="1:6" ht="15" x14ac:dyDescent="0.25">
      <c r="A19" s="59" t="s">
        <v>31</v>
      </c>
      <c r="B19" s="60" t="s">
        <v>32</v>
      </c>
      <c r="C19" s="61" t="s">
        <v>33</v>
      </c>
      <c r="D19" s="13">
        <v>20931700</v>
      </c>
      <c r="E19" s="62">
        <v>3992165.98</v>
      </c>
      <c r="F19" s="13">
        <f>IF(OR(D19="-",IF(E19="-",0,E19)&gt;=IF(D19="-",0,D19)),"-",IF(D19="-",0,D19)-IF(E19="-",0,E19))</f>
        <v>16939534.02</v>
      </c>
    </row>
    <row r="20" spans="1:6" ht="15" x14ac:dyDescent="0.25">
      <c r="A20" s="63" t="s">
        <v>34</v>
      </c>
      <c r="B20" s="64"/>
      <c r="C20" s="65"/>
      <c r="D20" s="66"/>
      <c r="E20" s="66"/>
      <c r="F20" s="67"/>
    </row>
    <row r="21" spans="1:6" ht="15" x14ac:dyDescent="0.25">
      <c r="A21" s="68" t="s">
        <v>35</v>
      </c>
      <c r="B21" s="69" t="s">
        <v>32</v>
      </c>
      <c r="C21" s="70" t="s">
        <v>36</v>
      </c>
      <c r="D21" s="71">
        <v>16413700</v>
      </c>
      <c r="E21" s="71">
        <v>2142528.65</v>
      </c>
      <c r="F21" s="72">
        <f t="shared" ref="F21:F52" si="0">IF(OR(D21="-",IF(E21="-",0,E21)&gt;=IF(D21="-",0,D21)),"-",IF(D21="-",0,D21)-IF(E21="-",0,E21))</f>
        <v>14271171.35</v>
      </c>
    </row>
    <row r="22" spans="1:6" ht="15" x14ac:dyDescent="0.25">
      <c r="A22" s="68" t="s">
        <v>37</v>
      </c>
      <c r="B22" s="69" t="s">
        <v>32</v>
      </c>
      <c r="C22" s="70" t="s">
        <v>38</v>
      </c>
      <c r="D22" s="71">
        <v>3998600</v>
      </c>
      <c r="E22" s="71">
        <v>1547985.98</v>
      </c>
      <c r="F22" s="72">
        <f t="shared" si="0"/>
        <v>2450614.02</v>
      </c>
    </row>
    <row r="23" spans="1:6" ht="15" x14ac:dyDescent="0.25">
      <c r="A23" s="68" t="s">
        <v>39</v>
      </c>
      <c r="B23" s="69" t="s">
        <v>32</v>
      </c>
      <c r="C23" s="70" t="s">
        <v>40</v>
      </c>
      <c r="D23" s="71">
        <v>3998600</v>
      </c>
      <c r="E23" s="71">
        <v>1547985.98</v>
      </c>
      <c r="F23" s="72">
        <f t="shared" si="0"/>
        <v>2450614.02</v>
      </c>
    </row>
    <row r="24" spans="1:6" ht="192" x14ac:dyDescent="0.25">
      <c r="A24" s="73" t="s">
        <v>41</v>
      </c>
      <c r="B24" s="69" t="s">
        <v>32</v>
      </c>
      <c r="C24" s="70" t="s">
        <v>42</v>
      </c>
      <c r="D24" s="71">
        <v>3997000</v>
      </c>
      <c r="E24" s="71">
        <v>1536240.3</v>
      </c>
      <c r="F24" s="72">
        <f t="shared" si="0"/>
        <v>2460759.7000000002</v>
      </c>
    </row>
    <row r="25" spans="1:6" ht="225.75" x14ac:dyDescent="0.25">
      <c r="A25" s="73" t="s">
        <v>43</v>
      </c>
      <c r="B25" s="69" t="s">
        <v>32</v>
      </c>
      <c r="C25" s="70" t="s">
        <v>44</v>
      </c>
      <c r="D25" s="71" t="s">
        <v>45</v>
      </c>
      <c r="E25" s="71">
        <v>1536240.3</v>
      </c>
      <c r="F25" s="72" t="str">
        <f t="shared" si="0"/>
        <v>-</v>
      </c>
    </row>
    <row r="26" spans="1:6" ht="147" x14ac:dyDescent="0.25">
      <c r="A26" s="73" t="s">
        <v>46</v>
      </c>
      <c r="B26" s="69" t="s">
        <v>32</v>
      </c>
      <c r="C26" s="70" t="s">
        <v>47</v>
      </c>
      <c r="D26" s="71">
        <v>1600</v>
      </c>
      <c r="E26" s="71">
        <v>8207.76</v>
      </c>
      <c r="F26" s="72" t="str">
        <f t="shared" si="0"/>
        <v>-</v>
      </c>
    </row>
    <row r="27" spans="1:6" ht="180.75" x14ac:dyDescent="0.25">
      <c r="A27" s="73" t="s">
        <v>48</v>
      </c>
      <c r="B27" s="69" t="s">
        <v>32</v>
      </c>
      <c r="C27" s="70" t="s">
        <v>49</v>
      </c>
      <c r="D27" s="71" t="s">
        <v>45</v>
      </c>
      <c r="E27" s="71">
        <v>8207.76</v>
      </c>
      <c r="F27" s="72" t="str">
        <f t="shared" si="0"/>
        <v>-</v>
      </c>
    </row>
    <row r="28" spans="1:6" ht="124.5" x14ac:dyDescent="0.25">
      <c r="A28" s="73" t="s">
        <v>50</v>
      </c>
      <c r="B28" s="69" t="s">
        <v>32</v>
      </c>
      <c r="C28" s="70" t="s">
        <v>51</v>
      </c>
      <c r="D28" s="71" t="s">
        <v>45</v>
      </c>
      <c r="E28" s="71">
        <v>3537.92</v>
      </c>
      <c r="F28" s="72" t="str">
        <f t="shared" si="0"/>
        <v>-</v>
      </c>
    </row>
    <row r="29" spans="1:6" ht="158.25" x14ac:dyDescent="0.25">
      <c r="A29" s="73" t="s">
        <v>52</v>
      </c>
      <c r="B29" s="69" t="s">
        <v>32</v>
      </c>
      <c r="C29" s="70" t="s">
        <v>53</v>
      </c>
      <c r="D29" s="71" t="s">
        <v>45</v>
      </c>
      <c r="E29" s="71">
        <v>2694.89</v>
      </c>
      <c r="F29" s="72" t="str">
        <f t="shared" si="0"/>
        <v>-</v>
      </c>
    </row>
    <row r="30" spans="1:6" ht="147" x14ac:dyDescent="0.25">
      <c r="A30" s="73" t="s">
        <v>54</v>
      </c>
      <c r="B30" s="69" t="s">
        <v>32</v>
      </c>
      <c r="C30" s="70" t="s">
        <v>55</v>
      </c>
      <c r="D30" s="71" t="s">
        <v>45</v>
      </c>
      <c r="E30" s="71">
        <v>843.03</v>
      </c>
      <c r="F30" s="72" t="str">
        <f t="shared" si="0"/>
        <v>-</v>
      </c>
    </row>
    <row r="31" spans="1:6" ht="15" x14ac:dyDescent="0.25">
      <c r="A31" s="68" t="s">
        <v>56</v>
      </c>
      <c r="B31" s="69" t="s">
        <v>32</v>
      </c>
      <c r="C31" s="70" t="s">
        <v>57</v>
      </c>
      <c r="D31" s="71">
        <v>4149600</v>
      </c>
      <c r="E31" s="71">
        <v>-3939606.8</v>
      </c>
      <c r="F31" s="72">
        <f t="shared" si="0"/>
        <v>8089206.7999999998</v>
      </c>
    </row>
    <row r="32" spans="1:6" ht="15" x14ac:dyDescent="0.25">
      <c r="A32" s="68" t="s">
        <v>58</v>
      </c>
      <c r="B32" s="69" t="s">
        <v>32</v>
      </c>
      <c r="C32" s="70" t="s">
        <v>59</v>
      </c>
      <c r="D32" s="71">
        <v>4149600</v>
      </c>
      <c r="E32" s="71">
        <v>-3939606.8</v>
      </c>
      <c r="F32" s="72">
        <f t="shared" si="0"/>
        <v>8089206.7999999998</v>
      </c>
    </row>
    <row r="33" spans="1:6" ht="15" x14ac:dyDescent="0.25">
      <c r="A33" s="68" t="s">
        <v>58</v>
      </c>
      <c r="B33" s="69" t="s">
        <v>32</v>
      </c>
      <c r="C33" s="70" t="s">
        <v>60</v>
      </c>
      <c r="D33" s="71">
        <v>4149600</v>
      </c>
      <c r="E33" s="71">
        <v>-3939606.8</v>
      </c>
      <c r="F33" s="72">
        <f t="shared" si="0"/>
        <v>8089206.7999999998</v>
      </c>
    </row>
    <row r="34" spans="1:6" ht="45.75" x14ac:dyDescent="0.25">
      <c r="A34" s="68" t="s">
        <v>61</v>
      </c>
      <c r="B34" s="69" t="s">
        <v>32</v>
      </c>
      <c r="C34" s="70" t="s">
        <v>62</v>
      </c>
      <c r="D34" s="71" t="s">
        <v>45</v>
      </c>
      <c r="E34" s="71">
        <v>-3939606.8</v>
      </c>
      <c r="F34" s="72" t="str">
        <f t="shared" si="0"/>
        <v>-</v>
      </c>
    </row>
    <row r="35" spans="1:6" ht="15" x14ac:dyDescent="0.25">
      <c r="A35" s="68" t="s">
        <v>63</v>
      </c>
      <c r="B35" s="69" t="s">
        <v>32</v>
      </c>
      <c r="C35" s="70" t="s">
        <v>64</v>
      </c>
      <c r="D35" s="71">
        <v>6968300</v>
      </c>
      <c r="E35" s="71">
        <v>4019037.71</v>
      </c>
      <c r="F35" s="72">
        <f t="shared" si="0"/>
        <v>2949262.29</v>
      </c>
    </row>
    <row r="36" spans="1:6" ht="15" x14ac:dyDescent="0.25">
      <c r="A36" s="68" t="s">
        <v>65</v>
      </c>
      <c r="B36" s="69" t="s">
        <v>32</v>
      </c>
      <c r="C36" s="70" t="s">
        <v>66</v>
      </c>
      <c r="D36" s="71">
        <v>332300</v>
      </c>
      <c r="E36" s="71">
        <v>43183.64</v>
      </c>
      <c r="F36" s="72">
        <f t="shared" si="0"/>
        <v>289116.36</v>
      </c>
    </row>
    <row r="37" spans="1:6" ht="34.5" x14ac:dyDescent="0.25">
      <c r="A37" s="68" t="s">
        <v>67</v>
      </c>
      <c r="B37" s="69" t="s">
        <v>32</v>
      </c>
      <c r="C37" s="70" t="s">
        <v>68</v>
      </c>
      <c r="D37" s="71">
        <v>332300</v>
      </c>
      <c r="E37" s="71">
        <v>43183.64</v>
      </c>
      <c r="F37" s="72">
        <f t="shared" si="0"/>
        <v>289116.36</v>
      </c>
    </row>
    <row r="38" spans="1:6" ht="68.25" x14ac:dyDescent="0.25">
      <c r="A38" s="68" t="s">
        <v>69</v>
      </c>
      <c r="B38" s="69" t="s">
        <v>32</v>
      </c>
      <c r="C38" s="70" t="s">
        <v>70</v>
      </c>
      <c r="D38" s="71" t="s">
        <v>45</v>
      </c>
      <c r="E38" s="71">
        <v>43183.64</v>
      </c>
      <c r="F38" s="72" t="str">
        <f t="shared" si="0"/>
        <v>-</v>
      </c>
    </row>
    <row r="39" spans="1:6" ht="15" x14ac:dyDescent="0.25">
      <c r="A39" s="68" t="s">
        <v>71</v>
      </c>
      <c r="B39" s="69" t="s">
        <v>32</v>
      </c>
      <c r="C39" s="70" t="s">
        <v>72</v>
      </c>
      <c r="D39" s="71">
        <v>6636000</v>
      </c>
      <c r="E39" s="71">
        <v>3975854.07</v>
      </c>
      <c r="F39" s="72">
        <f t="shared" si="0"/>
        <v>2660145.9300000002</v>
      </c>
    </row>
    <row r="40" spans="1:6" ht="15" x14ac:dyDescent="0.25">
      <c r="A40" s="68" t="s">
        <v>73</v>
      </c>
      <c r="B40" s="69" t="s">
        <v>32</v>
      </c>
      <c r="C40" s="70" t="s">
        <v>74</v>
      </c>
      <c r="D40" s="71">
        <v>1905000</v>
      </c>
      <c r="E40" s="71">
        <v>3837795.26</v>
      </c>
      <c r="F40" s="72" t="str">
        <f t="shared" si="0"/>
        <v>-</v>
      </c>
    </row>
    <row r="41" spans="1:6" ht="34.5" x14ac:dyDescent="0.25">
      <c r="A41" s="68" t="s">
        <v>75</v>
      </c>
      <c r="B41" s="69" t="s">
        <v>32</v>
      </c>
      <c r="C41" s="70" t="s">
        <v>76</v>
      </c>
      <c r="D41" s="71">
        <v>1905000</v>
      </c>
      <c r="E41" s="71">
        <v>3837795.26</v>
      </c>
      <c r="F41" s="72" t="str">
        <f t="shared" si="0"/>
        <v>-</v>
      </c>
    </row>
    <row r="42" spans="1:6" ht="15" x14ac:dyDescent="0.25">
      <c r="A42" s="68" t="s">
        <v>77</v>
      </c>
      <c r="B42" s="69" t="s">
        <v>32</v>
      </c>
      <c r="C42" s="70" t="s">
        <v>78</v>
      </c>
      <c r="D42" s="71">
        <v>4731000</v>
      </c>
      <c r="E42" s="71">
        <v>138058.81</v>
      </c>
      <c r="F42" s="72">
        <f t="shared" si="0"/>
        <v>4592941.1900000004</v>
      </c>
    </row>
    <row r="43" spans="1:6" ht="34.5" x14ac:dyDescent="0.25">
      <c r="A43" s="68" t="s">
        <v>79</v>
      </c>
      <c r="B43" s="69" t="s">
        <v>32</v>
      </c>
      <c r="C43" s="70" t="s">
        <v>80</v>
      </c>
      <c r="D43" s="71">
        <v>4731000</v>
      </c>
      <c r="E43" s="71">
        <v>138058.81</v>
      </c>
      <c r="F43" s="72">
        <f t="shared" si="0"/>
        <v>4592941.1900000004</v>
      </c>
    </row>
    <row r="44" spans="1:6" ht="15" x14ac:dyDescent="0.25">
      <c r="A44" s="68" t="s">
        <v>81</v>
      </c>
      <c r="B44" s="69" t="s">
        <v>32</v>
      </c>
      <c r="C44" s="70" t="s">
        <v>82</v>
      </c>
      <c r="D44" s="71">
        <v>17300</v>
      </c>
      <c r="E44" s="71">
        <v>2200</v>
      </c>
      <c r="F44" s="72">
        <f t="shared" si="0"/>
        <v>15100</v>
      </c>
    </row>
    <row r="45" spans="1:6" ht="45.75" x14ac:dyDescent="0.25">
      <c r="A45" s="68" t="s">
        <v>83</v>
      </c>
      <c r="B45" s="69" t="s">
        <v>32</v>
      </c>
      <c r="C45" s="70" t="s">
        <v>84</v>
      </c>
      <c r="D45" s="71">
        <v>17300</v>
      </c>
      <c r="E45" s="71">
        <v>2200</v>
      </c>
      <c r="F45" s="72">
        <f t="shared" si="0"/>
        <v>15100</v>
      </c>
    </row>
    <row r="46" spans="1:6" ht="68.25" x14ac:dyDescent="0.25">
      <c r="A46" s="68" t="s">
        <v>85</v>
      </c>
      <c r="B46" s="69" t="s">
        <v>32</v>
      </c>
      <c r="C46" s="70" t="s">
        <v>86</v>
      </c>
      <c r="D46" s="71">
        <v>17300</v>
      </c>
      <c r="E46" s="71">
        <v>2200</v>
      </c>
      <c r="F46" s="72">
        <f t="shared" si="0"/>
        <v>15100</v>
      </c>
    </row>
    <row r="47" spans="1:6" ht="68.25" x14ac:dyDescent="0.25">
      <c r="A47" s="68" t="s">
        <v>85</v>
      </c>
      <c r="B47" s="69" t="s">
        <v>32</v>
      </c>
      <c r="C47" s="70" t="s">
        <v>87</v>
      </c>
      <c r="D47" s="71" t="s">
        <v>45</v>
      </c>
      <c r="E47" s="71">
        <v>2200</v>
      </c>
      <c r="F47" s="72" t="str">
        <f t="shared" si="0"/>
        <v>-</v>
      </c>
    </row>
    <row r="48" spans="1:6" ht="34.5" x14ac:dyDescent="0.25">
      <c r="A48" s="68" t="s">
        <v>88</v>
      </c>
      <c r="B48" s="69" t="s">
        <v>32</v>
      </c>
      <c r="C48" s="70" t="s">
        <v>89</v>
      </c>
      <c r="D48" s="71">
        <v>1279900</v>
      </c>
      <c r="E48" s="71">
        <v>504011.76</v>
      </c>
      <c r="F48" s="72">
        <f t="shared" si="0"/>
        <v>775888.24</v>
      </c>
    </row>
    <row r="49" spans="1:6" ht="79.5" x14ac:dyDescent="0.25">
      <c r="A49" s="73" t="s">
        <v>90</v>
      </c>
      <c r="B49" s="69" t="s">
        <v>32</v>
      </c>
      <c r="C49" s="70" t="s">
        <v>91</v>
      </c>
      <c r="D49" s="71">
        <v>1257500</v>
      </c>
      <c r="E49" s="71">
        <v>486574.59</v>
      </c>
      <c r="F49" s="72">
        <f t="shared" si="0"/>
        <v>770925.40999999992</v>
      </c>
    </row>
    <row r="50" spans="1:6" ht="68.25" x14ac:dyDescent="0.25">
      <c r="A50" s="73" t="s">
        <v>92</v>
      </c>
      <c r="B50" s="69" t="s">
        <v>32</v>
      </c>
      <c r="C50" s="70" t="s">
        <v>93</v>
      </c>
      <c r="D50" s="71">
        <v>434600</v>
      </c>
      <c r="E50" s="71">
        <v>149841.94</v>
      </c>
      <c r="F50" s="72">
        <f t="shared" si="0"/>
        <v>284758.06</v>
      </c>
    </row>
    <row r="51" spans="1:6" ht="68.25" x14ac:dyDescent="0.25">
      <c r="A51" s="68" t="s">
        <v>94</v>
      </c>
      <c r="B51" s="69" t="s">
        <v>32</v>
      </c>
      <c r="C51" s="70" t="s">
        <v>95</v>
      </c>
      <c r="D51" s="71">
        <v>434600</v>
      </c>
      <c r="E51" s="71">
        <v>149841.94</v>
      </c>
      <c r="F51" s="72">
        <f t="shared" si="0"/>
        <v>284758.06</v>
      </c>
    </row>
    <row r="52" spans="1:6" ht="68.25" x14ac:dyDescent="0.25">
      <c r="A52" s="73" t="s">
        <v>96</v>
      </c>
      <c r="B52" s="69" t="s">
        <v>32</v>
      </c>
      <c r="C52" s="70" t="s">
        <v>97</v>
      </c>
      <c r="D52" s="71">
        <v>822900</v>
      </c>
      <c r="E52" s="71">
        <v>336732.65</v>
      </c>
      <c r="F52" s="72">
        <f t="shared" si="0"/>
        <v>486167.35</v>
      </c>
    </row>
    <row r="53" spans="1:6" ht="57" x14ac:dyDescent="0.25">
      <c r="A53" s="68" t="s">
        <v>98</v>
      </c>
      <c r="B53" s="69" t="s">
        <v>32</v>
      </c>
      <c r="C53" s="70" t="s">
        <v>99</v>
      </c>
      <c r="D53" s="71">
        <v>822900</v>
      </c>
      <c r="E53" s="71">
        <v>336732.65</v>
      </c>
      <c r="F53" s="72">
        <f t="shared" ref="F53:F74" si="1">IF(OR(D53="-",IF(E53="-",0,E53)&gt;=IF(D53="-",0,D53)),"-",IF(D53="-",0,D53)-IF(E53="-",0,E53))</f>
        <v>486167.35</v>
      </c>
    </row>
    <row r="54" spans="1:6" ht="68.25" x14ac:dyDescent="0.25">
      <c r="A54" s="73" t="s">
        <v>100</v>
      </c>
      <c r="B54" s="69" t="s">
        <v>32</v>
      </c>
      <c r="C54" s="70" t="s">
        <v>101</v>
      </c>
      <c r="D54" s="71">
        <v>22400</v>
      </c>
      <c r="E54" s="71">
        <v>17437.169999999998</v>
      </c>
      <c r="F54" s="72">
        <f t="shared" si="1"/>
        <v>4962.8300000000017</v>
      </c>
    </row>
    <row r="55" spans="1:6" ht="90.75" x14ac:dyDescent="0.25">
      <c r="A55" s="73" t="s">
        <v>102</v>
      </c>
      <c r="B55" s="69" t="s">
        <v>32</v>
      </c>
      <c r="C55" s="70" t="s">
        <v>103</v>
      </c>
      <c r="D55" s="71">
        <v>22400</v>
      </c>
      <c r="E55" s="71">
        <v>17437.169999999998</v>
      </c>
      <c r="F55" s="72">
        <f t="shared" si="1"/>
        <v>4962.8300000000017</v>
      </c>
    </row>
    <row r="56" spans="1:6" ht="90.75" x14ac:dyDescent="0.25">
      <c r="A56" s="73" t="s">
        <v>104</v>
      </c>
      <c r="B56" s="69" t="s">
        <v>32</v>
      </c>
      <c r="C56" s="70" t="s">
        <v>105</v>
      </c>
      <c r="D56" s="71">
        <v>22400</v>
      </c>
      <c r="E56" s="71">
        <v>17437.169999999998</v>
      </c>
      <c r="F56" s="72">
        <f t="shared" si="1"/>
        <v>4962.8300000000017</v>
      </c>
    </row>
    <row r="57" spans="1:6" ht="15" x14ac:dyDescent="0.25">
      <c r="A57" s="68" t="s">
        <v>106</v>
      </c>
      <c r="B57" s="69" t="s">
        <v>32</v>
      </c>
      <c r="C57" s="70" t="s">
        <v>107</v>
      </c>
      <c r="D57" s="71" t="s">
        <v>45</v>
      </c>
      <c r="E57" s="71">
        <v>8900</v>
      </c>
      <c r="F57" s="72" t="str">
        <f t="shared" si="1"/>
        <v>-</v>
      </c>
    </row>
    <row r="58" spans="1:6" ht="34.5" x14ac:dyDescent="0.25">
      <c r="A58" s="68" t="s">
        <v>108</v>
      </c>
      <c r="B58" s="69" t="s">
        <v>32</v>
      </c>
      <c r="C58" s="70" t="s">
        <v>109</v>
      </c>
      <c r="D58" s="71" t="s">
        <v>45</v>
      </c>
      <c r="E58" s="71">
        <v>8900</v>
      </c>
      <c r="F58" s="72" t="str">
        <f t="shared" si="1"/>
        <v>-</v>
      </c>
    </row>
    <row r="59" spans="1:6" ht="45.75" x14ac:dyDescent="0.25">
      <c r="A59" s="68" t="s">
        <v>110</v>
      </c>
      <c r="B59" s="69" t="s">
        <v>32</v>
      </c>
      <c r="C59" s="70" t="s">
        <v>111</v>
      </c>
      <c r="D59" s="71" t="s">
        <v>45</v>
      </c>
      <c r="E59" s="71">
        <v>8900</v>
      </c>
      <c r="F59" s="72" t="str">
        <f t="shared" si="1"/>
        <v>-</v>
      </c>
    </row>
    <row r="60" spans="1:6" ht="15" x14ac:dyDescent="0.25">
      <c r="A60" s="68" t="s">
        <v>112</v>
      </c>
      <c r="B60" s="69" t="s">
        <v>32</v>
      </c>
      <c r="C60" s="70" t="s">
        <v>113</v>
      </c>
      <c r="D60" s="71">
        <v>4518000</v>
      </c>
      <c r="E60" s="71">
        <v>1849637.33</v>
      </c>
      <c r="F60" s="72">
        <f t="shared" si="1"/>
        <v>2668362.67</v>
      </c>
    </row>
    <row r="61" spans="1:6" ht="34.5" x14ac:dyDescent="0.25">
      <c r="A61" s="68" t="s">
        <v>114</v>
      </c>
      <c r="B61" s="69" t="s">
        <v>32</v>
      </c>
      <c r="C61" s="70" t="s">
        <v>115</v>
      </c>
      <c r="D61" s="71">
        <v>4518000</v>
      </c>
      <c r="E61" s="71">
        <v>1849637.33</v>
      </c>
      <c r="F61" s="72">
        <f t="shared" si="1"/>
        <v>2668362.67</v>
      </c>
    </row>
    <row r="62" spans="1:6" ht="23.25" x14ac:dyDescent="0.25">
      <c r="A62" s="68" t="s">
        <v>116</v>
      </c>
      <c r="B62" s="69" t="s">
        <v>32</v>
      </c>
      <c r="C62" s="70" t="s">
        <v>117</v>
      </c>
      <c r="D62" s="71">
        <v>757800</v>
      </c>
      <c r="E62" s="71">
        <v>315750</v>
      </c>
      <c r="F62" s="72">
        <f t="shared" si="1"/>
        <v>442050</v>
      </c>
    </row>
    <row r="63" spans="1:6" ht="23.25" x14ac:dyDescent="0.25">
      <c r="A63" s="68" t="s">
        <v>118</v>
      </c>
      <c r="B63" s="69" t="s">
        <v>32</v>
      </c>
      <c r="C63" s="70" t="s">
        <v>119</v>
      </c>
      <c r="D63" s="71">
        <v>757800</v>
      </c>
      <c r="E63" s="71">
        <v>315750</v>
      </c>
      <c r="F63" s="72">
        <f t="shared" si="1"/>
        <v>442050</v>
      </c>
    </row>
    <row r="64" spans="1:6" ht="23.25" x14ac:dyDescent="0.25">
      <c r="A64" s="68" t="s">
        <v>120</v>
      </c>
      <c r="B64" s="69" t="s">
        <v>32</v>
      </c>
      <c r="C64" s="70" t="s">
        <v>121</v>
      </c>
      <c r="D64" s="71">
        <v>757800</v>
      </c>
      <c r="E64" s="71">
        <v>315750</v>
      </c>
      <c r="F64" s="72">
        <f t="shared" si="1"/>
        <v>442050</v>
      </c>
    </row>
    <row r="65" spans="1:6" ht="23.25" x14ac:dyDescent="0.25">
      <c r="A65" s="68" t="s">
        <v>122</v>
      </c>
      <c r="B65" s="69" t="s">
        <v>32</v>
      </c>
      <c r="C65" s="70" t="s">
        <v>123</v>
      </c>
      <c r="D65" s="71">
        <v>411000</v>
      </c>
      <c r="E65" s="71">
        <v>128771.36</v>
      </c>
      <c r="F65" s="72">
        <f t="shared" si="1"/>
        <v>282228.64</v>
      </c>
    </row>
    <row r="66" spans="1:6" ht="34.5" x14ac:dyDescent="0.25">
      <c r="A66" s="68" t="s">
        <v>124</v>
      </c>
      <c r="B66" s="69" t="s">
        <v>32</v>
      </c>
      <c r="C66" s="70" t="s">
        <v>125</v>
      </c>
      <c r="D66" s="71">
        <v>200</v>
      </c>
      <c r="E66" s="71">
        <v>200</v>
      </c>
      <c r="F66" s="72" t="str">
        <f t="shared" si="1"/>
        <v>-</v>
      </c>
    </row>
    <row r="67" spans="1:6" ht="34.5" x14ac:dyDescent="0.25">
      <c r="A67" s="68" t="s">
        <v>126</v>
      </c>
      <c r="B67" s="69" t="s">
        <v>32</v>
      </c>
      <c r="C67" s="70" t="s">
        <v>127</v>
      </c>
      <c r="D67" s="71">
        <v>200</v>
      </c>
      <c r="E67" s="71">
        <v>200</v>
      </c>
      <c r="F67" s="72" t="str">
        <f t="shared" si="1"/>
        <v>-</v>
      </c>
    </row>
    <row r="68" spans="1:6" ht="34.5" x14ac:dyDescent="0.25">
      <c r="A68" s="68" t="s">
        <v>128</v>
      </c>
      <c r="B68" s="69" t="s">
        <v>32</v>
      </c>
      <c r="C68" s="70" t="s">
        <v>129</v>
      </c>
      <c r="D68" s="71">
        <v>410800</v>
      </c>
      <c r="E68" s="71">
        <v>128571.36</v>
      </c>
      <c r="F68" s="72">
        <f t="shared" si="1"/>
        <v>282228.64</v>
      </c>
    </row>
    <row r="69" spans="1:6" ht="45.75" x14ac:dyDescent="0.25">
      <c r="A69" s="68" t="s">
        <v>130</v>
      </c>
      <c r="B69" s="69" t="s">
        <v>32</v>
      </c>
      <c r="C69" s="70" t="s">
        <v>131</v>
      </c>
      <c r="D69" s="71">
        <v>410800</v>
      </c>
      <c r="E69" s="71">
        <v>128571.36</v>
      </c>
      <c r="F69" s="72">
        <f t="shared" si="1"/>
        <v>282228.64</v>
      </c>
    </row>
    <row r="70" spans="1:6" ht="15" x14ac:dyDescent="0.25">
      <c r="A70" s="68" t="s">
        <v>132</v>
      </c>
      <c r="B70" s="69" t="s">
        <v>32</v>
      </c>
      <c r="C70" s="70" t="s">
        <v>133</v>
      </c>
      <c r="D70" s="71">
        <v>3349200</v>
      </c>
      <c r="E70" s="71">
        <v>1405115.97</v>
      </c>
      <c r="F70" s="72">
        <f t="shared" si="1"/>
        <v>1944084.03</v>
      </c>
    </row>
    <row r="71" spans="1:6" ht="45.75" x14ac:dyDescent="0.25">
      <c r="A71" s="68" t="s">
        <v>134</v>
      </c>
      <c r="B71" s="69" t="s">
        <v>32</v>
      </c>
      <c r="C71" s="70" t="s">
        <v>135</v>
      </c>
      <c r="D71" s="71">
        <v>1912200</v>
      </c>
      <c r="E71" s="71">
        <v>1405115.97</v>
      </c>
      <c r="F71" s="72">
        <f t="shared" si="1"/>
        <v>507084.03</v>
      </c>
    </row>
    <row r="72" spans="1:6" ht="57" x14ac:dyDescent="0.25">
      <c r="A72" s="68" t="s">
        <v>136</v>
      </c>
      <c r="B72" s="69" t="s">
        <v>32</v>
      </c>
      <c r="C72" s="70" t="s">
        <v>137</v>
      </c>
      <c r="D72" s="71">
        <v>1912200</v>
      </c>
      <c r="E72" s="71">
        <v>1405115.97</v>
      </c>
      <c r="F72" s="72">
        <f t="shared" si="1"/>
        <v>507084.03</v>
      </c>
    </row>
    <row r="73" spans="1:6" ht="23.25" x14ac:dyDescent="0.25">
      <c r="A73" s="68" t="s">
        <v>138</v>
      </c>
      <c r="B73" s="69" t="s">
        <v>32</v>
      </c>
      <c r="C73" s="70" t="s">
        <v>139</v>
      </c>
      <c r="D73" s="71">
        <v>1437000</v>
      </c>
      <c r="E73" s="71" t="s">
        <v>45</v>
      </c>
      <c r="F73" s="72">
        <f t="shared" si="1"/>
        <v>1437000</v>
      </c>
    </row>
    <row r="74" spans="1:6" ht="23.25" x14ac:dyDescent="0.25">
      <c r="A74" s="68" t="s">
        <v>140</v>
      </c>
      <c r="B74" s="69" t="s">
        <v>32</v>
      </c>
      <c r="C74" s="70" t="s">
        <v>141</v>
      </c>
      <c r="D74" s="71">
        <v>1437000</v>
      </c>
      <c r="E74" s="71" t="s">
        <v>45</v>
      </c>
      <c r="F74" s="72">
        <f t="shared" si="1"/>
        <v>1437000</v>
      </c>
    </row>
    <row r="75" spans="1:6" ht="12.75" customHeight="1" x14ac:dyDescent="0.25">
      <c r="A75" s="38"/>
      <c r="B75" s="39"/>
      <c r="C75" s="39"/>
      <c r="D75" s="40"/>
      <c r="E75" s="40"/>
      <c r="F75" s="40"/>
    </row>
  </sheetData>
  <mergeCells count="12">
    <mergeCell ref="A1:D1"/>
    <mergeCell ref="A4:D4"/>
    <mergeCell ref="A2:D2"/>
    <mergeCell ref="B6:D6"/>
    <mergeCell ref="B7:D7"/>
    <mergeCell ref="F11:F17"/>
    <mergeCell ref="E11:E17"/>
    <mergeCell ref="A10:D10"/>
    <mergeCell ref="B11:B17"/>
    <mergeCell ref="D11:D17"/>
    <mergeCell ref="C11:C17"/>
    <mergeCell ref="A11:A17"/>
  </mergeCells>
  <conditionalFormatting sqref="F21 F23">
    <cfRule type="cellIs" priority="1" operator="equal">
      <formula>0</formula>
    </cfRule>
  </conditionalFormatting>
  <conditionalFormatting sqref="F27:F28">
    <cfRule type="cellIs" priority="3" operator="equal">
      <formula>0</formula>
    </cfRule>
  </conditionalFormatting>
  <conditionalFormatting sqref="F30">
    <cfRule type="cellIs" priority="2" operator="equal">
      <formula>0</formula>
    </cfRule>
  </conditionalFormatting>
  <conditionalFormatting sqref="F40">
    <cfRule type="cellIs" priority="5" operator="equal">
      <formula>0</formula>
    </cfRule>
  </conditionalFormatting>
  <pageMargins left="0.39370078740157483" right="0.39370078740157483" top="0.78740157480314965" bottom="0.39370078740157483" header="0" footer="0"/>
  <pageSetup paperSize="9" scale="63" fitToHeight="0" pageOrder="overThenDown" orientation="portrait" verticalDpi="3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F180"/>
  <sheetViews>
    <sheetView showGridLines="0" topLeftCell="A174" workbookViewId="0">
      <selection activeCell="A180" sqref="A180:C180"/>
    </sheetView>
  </sheetViews>
  <sheetFormatPr defaultRowHeight="12.75" customHeight="1" x14ac:dyDescent="0.25"/>
  <cols>
    <col min="1" max="1" width="45.7109375" customWidth="1"/>
    <col min="2" max="2" width="4.28515625" customWidth="1"/>
    <col min="3" max="3" width="40.7109375" customWidth="1"/>
    <col min="4" max="4" width="18.85546875" customWidth="1"/>
    <col min="5" max="6" width="18.7109375" customWidth="1"/>
  </cols>
  <sheetData>
    <row r="1" spans="1:6" ht="15" x14ac:dyDescent="0.25"/>
    <row r="2" spans="1:6" ht="15" customHeight="1" x14ac:dyDescent="0.25">
      <c r="A2" s="24" t="s">
        <v>142</v>
      </c>
      <c r="B2" s="24"/>
      <c r="C2" s="24"/>
      <c r="D2" s="24"/>
      <c r="E2" s="11"/>
      <c r="F2" s="9" t="s">
        <v>143</v>
      </c>
    </row>
    <row r="3" spans="1:6" ht="13.5" customHeight="1" x14ac:dyDescent="0.25">
      <c r="A3" s="14"/>
      <c r="B3" s="14"/>
      <c r="C3" s="15"/>
      <c r="D3" s="16"/>
      <c r="E3" s="16"/>
      <c r="F3" s="16"/>
    </row>
    <row r="4" spans="1:6" ht="10.15" customHeight="1" x14ac:dyDescent="0.25">
      <c r="A4" s="74" t="s">
        <v>22</v>
      </c>
      <c r="B4" s="42" t="s">
        <v>23</v>
      </c>
      <c r="C4" s="75" t="s">
        <v>144</v>
      </c>
      <c r="D4" s="43" t="s">
        <v>25</v>
      </c>
      <c r="E4" s="76" t="s">
        <v>26</v>
      </c>
      <c r="F4" s="44" t="s">
        <v>27</v>
      </c>
    </row>
    <row r="5" spans="1:6" ht="5.45" customHeight="1" x14ac:dyDescent="0.25">
      <c r="A5" s="77"/>
      <c r="B5" s="46"/>
      <c r="C5" s="78"/>
      <c r="D5" s="47"/>
      <c r="E5" s="79"/>
      <c r="F5" s="48"/>
    </row>
    <row r="6" spans="1:6" ht="9.6" customHeight="1" x14ac:dyDescent="0.25">
      <c r="A6" s="77"/>
      <c r="B6" s="46"/>
      <c r="C6" s="78"/>
      <c r="D6" s="47"/>
      <c r="E6" s="79"/>
      <c r="F6" s="48"/>
    </row>
    <row r="7" spans="1:6" ht="6" customHeight="1" x14ac:dyDescent="0.25">
      <c r="A7" s="77"/>
      <c r="B7" s="46"/>
      <c r="C7" s="78"/>
      <c r="D7" s="47"/>
      <c r="E7" s="79"/>
      <c r="F7" s="48"/>
    </row>
    <row r="8" spans="1:6" ht="6.6" customHeight="1" x14ac:dyDescent="0.25">
      <c r="A8" s="77"/>
      <c r="B8" s="46"/>
      <c r="C8" s="78"/>
      <c r="D8" s="47"/>
      <c r="E8" s="79"/>
      <c r="F8" s="48"/>
    </row>
    <row r="9" spans="1:6" ht="10.9" customHeight="1" x14ac:dyDescent="0.25">
      <c r="A9" s="77"/>
      <c r="B9" s="46"/>
      <c r="C9" s="78"/>
      <c r="D9" s="47"/>
      <c r="E9" s="79"/>
      <c r="F9" s="48"/>
    </row>
    <row r="10" spans="1:6" ht="4.1500000000000004" hidden="1" customHeight="1" x14ac:dyDescent="0.25">
      <c r="A10" s="77"/>
      <c r="B10" s="46"/>
      <c r="C10" s="80"/>
      <c r="D10" s="47"/>
      <c r="E10" s="81"/>
      <c r="F10" s="82"/>
    </row>
    <row r="11" spans="1:6" ht="13.15" hidden="1" customHeight="1" x14ac:dyDescent="0.25">
      <c r="A11" s="83"/>
      <c r="B11" s="50"/>
      <c r="C11" s="84"/>
      <c r="D11" s="51"/>
      <c r="E11" s="85"/>
      <c r="F11" s="86"/>
    </row>
    <row r="12" spans="1:6" ht="13.5" customHeight="1" x14ac:dyDescent="0.25">
      <c r="A12" s="53">
        <v>1</v>
      </c>
      <c r="B12" s="54">
        <v>2</v>
      </c>
      <c r="C12" s="55">
        <v>3</v>
      </c>
      <c r="D12" s="56" t="s">
        <v>28</v>
      </c>
      <c r="E12" s="87" t="s">
        <v>29</v>
      </c>
      <c r="F12" s="58" t="s">
        <v>30</v>
      </c>
    </row>
    <row r="13" spans="1:6" ht="15" x14ac:dyDescent="0.25">
      <c r="A13" s="88" t="s">
        <v>145</v>
      </c>
      <c r="B13" s="89" t="s">
        <v>146</v>
      </c>
      <c r="C13" s="90" t="s">
        <v>147</v>
      </c>
      <c r="D13" s="91">
        <v>25159200</v>
      </c>
      <c r="E13" s="92">
        <v>8024351.6500000004</v>
      </c>
      <c r="F13" s="93">
        <f>IF(OR(D13="-",IF(E13="-",0,E13)&gt;=IF(D13="-",0,D13)),"-",IF(D13="-",0,D13)-IF(E13="-",0,E13))</f>
        <v>17134848.350000001</v>
      </c>
    </row>
    <row r="14" spans="1:6" ht="15" x14ac:dyDescent="0.25">
      <c r="A14" s="94" t="s">
        <v>34</v>
      </c>
      <c r="B14" s="95"/>
      <c r="C14" s="96"/>
      <c r="D14" s="97"/>
      <c r="E14" s="98"/>
      <c r="F14" s="99"/>
    </row>
    <row r="15" spans="1:6" ht="23.25" x14ac:dyDescent="0.25">
      <c r="A15" s="88" t="s">
        <v>148</v>
      </c>
      <c r="B15" s="89" t="s">
        <v>146</v>
      </c>
      <c r="C15" s="90" t="s">
        <v>149</v>
      </c>
      <c r="D15" s="91">
        <v>25159200</v>
      </c>
      <c r="E15" s="92">
        <v>8024351.6500000004</v>
      </c>
      <c r="F15" s="93">
        <f t="shared" ref="F15:F46" si="0">IF(OR(D15="-",IF(E15="-",0,E15)&gt;=IF(D15="-",0,D15)),"-",IF(D15="-",0,D15)-IF(E15="-",0,E15))</f>
        <v>17134848.350000001</v>
      </c>
    </row>
    <row r="16" spans="1:6" ht="15" x14ac:dyDescent="0.25">
      <c r="A16" s="88" t="s">
        <v>150</v>
      </c>
      <c r="B16" s="89" t="s">
        <v>146</v>
      </c>
      <c r="C16" s="90" t="s">
        <v>151</v>
      </c>
      <c r="D16" s="91">
        <v>11847674</v>
      </c>
      <c r="E16" s="92">
        <v>3161355.71</v>
      </c>
      <c r="F16" s="93">
        <f t="shared" si="0"/>
        <v>8686318.2899999991</v>
      </c>
    </row>
    <row r="17" spans="1:6" ht="45.75" x14ac:dyDescent="0.25">
      <c r="A17" s="88" t="s">
        <v>152</v>
      </c>
      <c r="B17" s="89" t="s">
        <v>146</v>
      </c>
      <c r="C17" s="90" t="s">
        <v>153</v>
      </c>
      <c r="D17" s="91">
        <v>11103000</v>
      </c>
      <c r="E17" s="92">
        <v>3060567.95</v>
      </c>
      <c r="F17" s="93">
        <f t="shared" si="0"/>
        <v>8042432.0499999998</v>
      </c>
    </row>
    <row r="18" spans="1:6" ht="23.25" x14ac:dyDescent="0.25">
      <c r="A18" s="100" t="s">
        <v>154</v>
      </c>
      <c r="B18" s="101" t="s">
        <v>146</v>
      </c>
      <c r="C18" s="102" t="s">
        <v>155</v>
      </c>
      <c r="D18" s="17">
        <v>11103000</v>
      </c>
      <c r="E18" s="103">
        <v>3060567.95</v>
      </c>
      <c r="F18" s="104">
        <f t="shared" si="0"/>
        <v>8042432.0499999998</v>
      </c>
    </row>
    <row r="19" spans="1:6" ht="15" x14ac:dyDescent="0.25">
      <c r="A19" s="100" t="s">
        <v>156</v>
      </c>
      <c r="B19" s="101" t="s">
        <v>146</v>
      </c>
      <c r="C19" s="102" t="s">
        <v>157</v>
      </c>
      <c r="D19" s="17">
        <v>11102800</v>
      </c>
      <c r="E19" s="103">
        <v>3060367.95</v>
      </c>
      <c r="F19" s="104">
        <f t="shared" si="0"/>
        <v>8042432.0499999998</v>
      </c>
    </row>
    <row r="20" spans="1:6" ht="34.5" x14ac:dyDescent="0.25">
      <c r="A20" s="100" t="s">
        <v>158</v>
      </c>
      <c r="B20" s="101" t="s">
        <v>146</v>
      </c>
      <c r="C20" s="102" t="s">
        <v>159</v>
      </c>
      <c r="D20" s="17">
        <v>8292100</v>
      </c>
      <c r="E20" s="103">
        <v>2416997.35</v>
      </c>
      <c r="F20" s="104">
        <f t="shared" si="0"/>
        <v>5875102.6500000004</v>
      </c>
    </row>
    <row r="21" spans="1:6" ht="23.25" x14ac:dyDescent="0.25">
      <c r="A21" s="100" t="s">
        <v>160</v>
      </c>
      <c r="B21" s="101" t="s">
        <v>146</v>
      </c>
      <c r="C21" s="102" t="s">
        <v>161</v>
      </c>
      <c r="D21" s="17">
        <v>6368700</v>
      </c>
      <c r="E21" s="103">
        <v>1889834.71</v>
      </c>
      <c r="F21" s="104">
        <f t="shared" si="0"/>
        <v>4478865.29</v>
      </c>
    </row>
    <row r="22" spans="1:6" ht="34.5" x14ac:dyDescent="0.25">
      <c r="A22" s="100" t="s">
        <v>162</v>
      </c>
      <c r="B22" s="101" t="s">
        <v>146</v>
      </c>
      <c r="C22" s="102" t="s">
        <v>163</v>
      </c>
      <c r="D22" s="17">
        <v>1923400</v>
      </c>
      <c r="E22" s="103">
        <v>527162.64</v>
      </c>
      <c r="F22" s="104">
        <f t="shared" si="0"/>
        <v>1396237.3599999999</v>
      </c>
    </row>
    <row r="23" spans="1:6" ht="23.25" x14ac:dyDescent="0.25">
      <c r="A23" s="100" t="s">
        <v>164</v>
      </c>
      <c r="B23" s="101" t="s">
        <v>146</v>
      </c>
      <c r="C23" s="102" t="s">
        <v>165</v>
      </c>
      <c r="D23" s="17">
        <v>2810700</v>
      </c>
      <c r="E23" s="103">
        <v>643370.6</v>
      </c>
      <c r="F23" s="104">
        <f t="shared" si="0"/>
        <v>2167329.4</v>
      </c>
    </row>
    <row r="24" spans="1:6" ht="34.5" x14ac:dyDescent="0.25">
      <c r="A24" s="100" t="s">
        <v>166</v>
      </c>
      <c r="B24" s="101" t="s">
        <v>146</v>
      </c>
      <c r="C24" s="102" t="s">
        <v>167</v>
      </c>
      <c r="D24" s="17">
        <v>663700</v>
      </c>
      <c r="E24" s="103">
        <v>91717.8</v>
      </c>
      <c r="F24" s="104">
        <f t="shared" si="0"/>
        <v>571982.19999999995</v>
      </c>
    </row>
    <row r="25" spans="1:6" ht="15" x14ac:dyDescent="0.25">
      <c r="A25" s="100" t="s">
        <v>168</v>
      </c>
      <c r="B25" s="101" t="s">
        <v>146</v>
      </c>
      <c r="C25" s="102" t="s">
        <v>169</v>
      </c>
      <c r="D25" s="17">
        <v>1844900</v>
      </c>
      <c r="E25" s="103">
        <v>432414.07</v>
      </c>
      <c r="F25" s="104">
        <f t="shared" si="0"/>
        <v>1412485.93</v>
      </c>
    </row>
    <row r="26" spans="1:6" ht="15" x14ac:dyDescent="0.25">
      <c r="A26" s="100" t="s">
        <v>170</v>
      </c>
      <c r="B26" s="101" t="s">
        <v>146</v>
      </c>
      <c r="C26" s="102" t="s">
        <v>171</v>
      </c>
      <c r="D26" s="17">
        <v>295100</v>
      </c>
      <c r="E26" s="103">
        <v>118185.73</v>
      </c>
      <c r="F26" s="104">
        <f t="shared" si="0"/>
        <v>176914.27000000002</v>
      </c>
    </row>
    <row r="27" spans="1:6" ht="15" x14ac:dyDescent="0.25">
      <c r="A27" s="100" t="s">
        <v>172</v>
      </c>
      <c r="B27" s="101" t="s">
        <v>146</v>
      </c>
      <c r="C27" s="102" t="s">
        <v>173</v>
      </c>
      <c r="D27" s="17">
        <v>7000</v>
      </c>
      <c r="E27" s="103">
        <v>1053</v>
      </c>
      <c r="F27" s="104">
        <f t="shared" si="0"/>
        <v>5947</v>
      </c>
    </row>
    <row r="28" spans="1:6" ht="15" x14ac:dyDescent="0.25">
      <c r="A28" s="100" t="s">
        <v>174</v>
      </c>
      <c r="B28" s="101" t="s">
        <v>146</v>
      </c>
      <c r="C28" s="102" t="s">
        <v>175</v>
      </c>
      <c r="D28" s="17">
        <v>200</v>
      </c>
      <c r="E28" s="103">
        <v>200</v>
      </c>
      <c r="F28" s="104" t="str">
        <f t="shared" si="0"/>
        <v>-</v>
      </c>
    </row>
    <row r="29" spans="1:6" ht="68.25" x14ac:dyDescent="0.25">
      <c r="A29" s="73" t="s">
        <v>176</v>
      </c>
      <c r="B29" s="101" t="s">
        <v>146</v>
      </c>
      <c r="C29" s="102" t="s">
        <v>177</v>
      </c>
      <c r="D29" s="17">
        <v>200</v>
      </c>
      <c r="E29" s="103">
        <v>200</v>
      </c>
      <c r="F29" s="104" t="str">
        <f t="shared" si="0"/>
        <v>-</v>
      </c>
    </row>
    <row r="30" spans="1:6" ht="15" x14ac:dyDescent="0.25">
      <c r="A30" s="100" t="s">
        <v>168</v>
      </c>
      <c r="B30" s="101" t="s">
        <v>146</v>
      </c>
      <c r="C30" s="102" t="s">
        <v>178</v>
      </c>
      <c r="D30" s="17">
        <v>200</v>
      </c>
      <c r="E30" s="103">
        <v>200</v>
      </c>
      <c r="F30" s="104" t="str">
        <f t="shared" si="0"/>
        <v>-</v>
      </c>
    </row>
    <row r="31" spans="1:6" ht="15" x14ac:dyDescent="0.25">
      <c r="A31" s="88" t="s">
        <v>179</v>
      </c>
      <c r="B31" s="89" t="s">
        <v>146</v>
      </c>
      <c r="C31" s="90" t="s">
        <v>180</v>
      </c>
      <c r="D31" s="91">
        <v>10000</v>
      </c>
      <c r="E31" s="92" t="s">
        <v>45</v>
      </c>
      <c r="F31" s="93">
        <f t="shared" si="0"/>
        <v>10000</v>
      </c>
    </row>
    <row r="32" spans="1:6" ht="23.25" x14ac:dyDescent="0.25">
      <c r="A32" s="100" t="s">
        <v>181</v>
      </c>
      <c r="B32" s="101" t="s">
        <v>146</v>
      </c>
      <c r="C32" s="102" t="s">
        <v>182</v>
      </c>
      <c r="D32" s="17">
        <v>10000</v>
      </c>
      <c r="E32" s="103" t="s">
        <v>45</v>
      </c>
      <c r="F32" s="104">
        <f t="shared" si="0"/>
        <v>10000</v>
      </c>
    </row>
    <row r="33" spans="1:6" ht="15" x14ac:dyDescent="0.25">
      <c r="A33" s="100" t="s">
        <v>183</v>
      </c>
      <c r="B33" s="101" t="s">
        <v>146</v>
      </c>
      <c r="C33" s="102" t="s">
        <v>184</v>
      </c>
      <c r="D33" s="17">
        <v>10000</v>
      </c>
      <c r="E33" s="103" t="s">
        <v>45</v>
      </c>
      <c r="F33" s="104">
        <f t="shared" si="0"/>
        <v>10000</v>
      </c>
    </row>
    <row r="34" spans="1:6" ht="34.5" x14ac:dyDescent="0.25">
      <c r="A34" s="100" t="s">
        <v>185</v>
      </c>
      <c r="B34" s="101" t="s">
        <v>146</v>
      </c>
      <c r="C34" s="102" t="s">
        <v>186</v>
      </c>
      <c r="D34" s="17">
        <v>10000</v>
      </c>
      <c r="E34" s="103" t="s">
        <v>45</v>
      </c>
      <c r="F34" s="104">
        <f t="shared" si="0"/>
        <v>10000</v>
      </c>
    </row>
    <row r="35" spans="1:6" ht="15" x14ac:dyDescent="0.25">
      <c r="A35" s="100" t="s">
        <v>187</v>
      </c>
      <c r="B35" s="101" t="s">
        <v>146</v>
      </c>
      <c r="C35" s="102" t="s">
        <v>188</v>
      </c>
      <c r="D35" s="17">
        <v>10000</v>
      </c>
      <c r="E35" s="103" t="s">
        <v>45</v>
      </c>
      <c r="F35" s="104">
        <f t="shared" si="0"/>
        <v>10000</v>
      </c>
    </row>
    <row r="36" spans="1:6" ht="15" x14ac:dyDescent="0.25">
      <c r="A36" s="88" t="s">
        <v>189</v>
      </c>
      <c r="B36" s="89" t="s">
        <v>146</v>
      </c>
      <c r="C36" s="90" t="s">
        <v>190</v>
      </c>
      <c r="D36" s="91">
        <v>734674</v>
      </c>
      <c r="E36" s="92">
        <v>100787.76</v>
      </c>
      <c r="F36" s="93">
        <f t="shared" si="0"/>
        <v>633886.24</v>
      </c>
    </row>
    <row r="37" spans="1:6" ht="34.5" x14ac:dyDescent="0.25">
      <c r="A37" s="100" t="s">
        <v>191</v>
      </c>
      <c r="B37" s="101" t="s">
        <v>146</v>
      </c>
      <c r="C37" s="102" t="s">
        <v>192</v>
      </c>
      <c r="D37" s="17">
        <v>3000</v>
      </c>
      <c r="E37" s="103" t="s">
        <v>45</v>
      </c>
      <c r="F37" s="104">
        <f t="shared" si="0"/>
        <v>3000</v>
      </c>
    </row>
    <row r="38" spans="1:6" ht="15" x14ac:dyDescent="0.25">
      <c r="A38" s="100" t="s">
        <v>193</v>
      </c>
      <c r="B38" s="101" t="s">
        <v>146</v>
      </c>
      <c r="C38" s="102" t="s">
        <v>194</v>
      </c>
      <c r="D38" s="17">
        <v>3000</v>
      </c>
      <c r="E38" s="103" t="s">
        <v>45</v>
      </c>
      <c r="F38" s="104">
        <f t="shared" si="0"/>
        <v>3000</v>
      </c>
    </row>
    <row r="39" spans="1:6" ht="23.25" x14ac:dyDescent="0.25">
      <c r="A39" s="100" t="s">
        <v>195</v>
      </c>
      <c r="B39" s="101" t="s">
        <v>146</v>
      </c>
      <c r="C39" s="102" t="s">
        <v>196</v>
      </c>
      <c r="D39" s="17">
        <v>1000</v>
      </c>
      <c r="E39" s="103" t="s">
        <v>45</v>
      </c>
      <c r="F39" s="104">
        <f t="shared" si="0"/>
        <v>1000</v>
      </c>
    </row>
    <row r="40" spans="1:6" ht="15" x14ac:dyDescent="0.25">
      <c r="A40" s="100" t="s">
        <v>168</v>
      </c>
      <c r="B40" s="101" t="s">
        <v>146</v>
      </c>
      <c r="C40" s="102" t="s">
        <v>197</v>
      </c>
      <c r="D40" s="17">
        <v>1000</v>
      </c>
      <c r="E40" s="103" t="s">
        <v>45</v>
      </c>
      <c r="F40" s="104">
        <f t="shared" si="0"/>
        <v>1000</v>
      </c>
    </row>
    <row r="41" spans="1:6" ht="34.5" x14ac:dyDescent="0.25">
      <c r="A41" s="100" t="s">
        <v>198</v>
      </c>
      <c r="B41" s="101" t="s">
        <v>146</v>
      </c>
      <c r="C41" s="102" t="s">
        <v>199</v>
      </c>
      <c r="D41" s="17">
        <v>1000</v>
      </c>
      <c r="E41" s="103" t="s">
        <v>45</v>
      </c>
      <c r="F41" s="104">
        <f t="shared" si="0"/>
        <v>1000</v>
      </c>
    </row>
    <row r="42" spans="1:6" ht="15" x14ac:dyDescent="0.25">
      <c r="A42" s="100" t="s">
        <v>168</v>
      </c>
      <c r="B42" s="101" t="s">
        <v>146</v>
      </c>
      <c r="C42" s="102" t="s">
        <v>200</v>
      </c>
      <c r="D42" s="17">
        <v>1000</v>
      </c>
      <c r="E42" s="103" t="s">
        <v>45</v>
      </c>
      <c r="F42" s="104">
        <f t="shared" si="0"/>
        <v>1000</v>
      </c>
    </row>
    <row r="43" spans="1:6" ht="34.5" x14ac:dyDescent="0.25">
      <c r="A43" s="100" t="s">
        <v>201</v>
      </c>
      <c r="B43" s="101" t="s">
        <v>146</v>
      </c>
      <c r="C43" s="102" t="s">
        <v>202</v>
      </c>
      <c r="D43" s="17">
        <v>1000</v>
      </c>
      <c r="E43" s="103" t="s">
        <v>45</v>
      </c>
      <c r="F43" s="104">
        <f t="shared" si="0"/>
        <v>1000</v>
      </c>
    </row>
    <row r="44" spans="1:6" ht="15" x14ac:dyDescent="0.25">
      <c r="A44" s="100" t="s">
        <v>168</v>
      </c>
      <c r="B44" s="101" t="s">
        <v>146</v>
      </c>
      <c r="C44" s="102" t="s">
        <v>203</v>
      </c>
      <c r="D44" s="17">
        <v>1000</v>
      </c>
      <c r="E44" s="103" t="s">
        <v>45</v>
      </c>
      <c r="F44" s="104">
        <f t="shared" si="0"/>
        <v>1000</v>
      </c>
    </row>
    <row r="45" spans="1:6" ht="34.5" x14ac:dyDescent="0.25">
      <c r="A45" s="100" t="s">
        <v>204</v>
      </c>
      <c r="B45" s="101" t="s">
        <v>146</v>
      </c>
      <c r="C45" s="102" t="s">
        <v>205</v>
      </c>
      <c r="D45" s="17">
        <v>42200</v>
      </c>
      <c r="E45" s="103">
        <v>10536</v>
      </c>
      <c r="F45" s="104">
        <f t="shared" si="0"/>
        <v>31664</v>
      </c>
    </row>
    <row r="46" spans="1:6" ht="15" x14ac:dyDescent="0.25">
      <c r="A46" s="100" t="s">
        <v>193</v>
      </c>
      <c r="B46" s="101" t="s">
        <v>146</v>
      </c>
      <c r="C46" s="102" t="s">
        <v>206</v>
      </c>
      <c r="D46" s="17">
        <v>42200</v>
      </c>
      <c r="E46" s="103">
        <v>10536</v>
      </c>
      <c r="F46" s="104">
        <f t="shared" si="0"/>
        <v>31664</v>
      </c>
    </row>
    <row r="47" spans="1:6" ht="23.25" x14ac:dyDescent="0.25">
      <c r="A47" s="100" t="s">
        <v>207</v>
      </c>
      <c r="B47" s="101" t="s">
        <v>146</v>
      </c>
      <c r="C47" s="102" t="s">
        <v>208</v>
      </c>
      <c r="D47" s="17">
        <v>42200</v>
      </c>
      <c r="E47" s="103">
        <v>10536</v>
      </c>
      <c r="F47" s="104">
        <f t="shared" ref="F47:F78" si="1">IF(OR(D47="-",IF(E47="-",0,E47)&gt;=IF(D47="-",0,D47)),"-",IF(D47="-",0,D47)-IF(E47="-",0,E47))</f>
        <v>31664</v>
      </c>
    </row>
    <row r="48" spans="1:6" ht="15" x14ac:dyDescent="0.25">
      <c r="A48" s="100" t="s">
        <v>168</v>
      </c>
      <c r="B48" s="101" t="s">
        <v>146</v>
      </c>
      <c r="C48" s="102" t="s">
        <v>209</v>
      </c>
      <c r="D48" s="17">
        <v>42200</v>
      </c>
      <c r="E48" s="103">
        <v>10536</v>
      </c>
      <c r="F48" s="104">
        <f t="shared" si="1"/>
        <v>31664</v>
      </c>
    </row>
    <row r="49" spans="1:6" ht="23.25" x14ac:dyDescent="0.25">
      <c r="A49" s="100" t="s">
        <v>210</v>
      </c>
      <c r="B49" s="101" t="s">
        <v>146</v>
      </c>
      <c r="C49" s="102" t="s">
        <v>211</v>
      </c>
      <c r="D49" s="17">
        <v>10000</v>
      </c>
      <c r="E49" s="103" t="s">
        <v>45</v>
      </c>
      <c r="F49" s="104">
        <f t="shared" si="1"/>
        <v>10000</v>
      </c>
    </row>
    <row r="50" spans="1:6" ht="15" x14ac:dyDescent="0.25">
      <c r="A50" s="100" t="s">
        <v>193</v>
      </c>
      <c r="B50" s="101" t="s">
        <v>146</v>
      </c>
      <c r="C50" s="102" t="s">
        <v>212</v>
      </c>
      <c r="D50" s="17">
        <v>10000</v>
      </c>
      <c r="E50" s="103" t="s">
        <v>45</v>
      </c>
      <c r="F50" s="104">
        <f t="shared" si="1"/>
        <v>10000</v>
      </c>
    </row>
    <row r="51" spans="1:6" ht="15" x14ac:dyDescent="0.25">
      <c r="A51" s="100" t="s">
        <v>213</v>
      </c>
      <c r="B51" s="101" t="s">
        <v>146</v>
      </c>
      <c r="C51" s="102" t="s">
        <v>214</v>
      </c>
      <c r="D51" s="17">
        <v>10000</v>
      </c>
      <c r="E51" s="103" t="s">
        <v>45</v>
      </c>
      <c r="F51" s="104">
        <f t="shared" si="1"/>
        <v>10000</v>
      </c>
    </row>
    <row r="52" spans="1:6" ht="15" x14ac:dyDescent="0.25">
      <c r="A52" s="100" t="s">
        <v>168</v>
      </c>
      <c r="B52" s="101" t="s">
        <v>146</v>
      </c>
      <c r="C52" s="102" t="s">
        <v>215</v>
      </c>
      <c r="D52" s="17">
        <v>10000</v>
      </c>
      <c r="E52" s="103" t="s">
        <v>45</v>
      </c>
      <c r="F52" s="104">
        <f t="shared" si="1"/>
        <v>10000</v>
      </c>
    </row>
    <row r="53" spans="1:6" ht="23.25" x14ac:dyDescent="0.25">
      <c r="A53" s="100" t="s">
        <v>216</v>
      </c>
      <c r="B53" s="101" t="s">
        <v>146</v>
      </c>
      <c r="C53" s="102" t="s">
        <v>217</v>
      </c>
      <c r="D53" s="17">
        <v>128000</v>
      </c>
      <c r="E53" s="103">
        <v>53500</v>
      </c>
      <c r="F53" s="104">
        <f t="shared" si="1"/>
        <v>74500</v>
      </c>
    </row>
    <row r="54" spans="1:6" ht="15" x14ac:dyDescent="0.25">
      <c r="A54" s="100" t="s">
        <v>193</v>
      </c>
      <c r="B54" s="101" t="s">
        <v>146</v>
      </c>
      <c r="C54" s="102" t="s">
        <v>218</v>
      </c>
      <c r="D54" s="17">
        <v>128000</v>
      </c>
      <c r="E54" s="103">
        <v>53500</v>
      </c>
      <c r="F54" s="104">
        <f t="shared" si="1"/>
        <v>74500</v>
      </c>
    </row>
    <row r="55" spans="1:6" ht="34.5" x14ac:dyDescent="0.25">
      <c r="A55" s="100" t="s">
        <v>219</v>
      </c>
      <c r="B55" s="101" t="s">
        <v>146</v>
      </c>
      <c r="C55" s="102" t="s">
        <v>220</v>
      </c>
      <c r="D55" s="17">
        <v>50000</v>
      </c>
      <c r="E55" s="103">
        <v>14000</v>
      </c>
      <c r="F55" s="104">
        <f t="shared" si="1"/>
        <v>36000</v>
      </c>
    </row>
    <row r="56" spans="1:6" ht="15" x14ac:dyDescent="0.25">
      <c r="A56" s="100" t="s">
        <v>168</v>
      </c>
      <c r="B56" s="101" t="s">
        <v>146</v>
      </c>
      <c r="C56" s="102" t="s">
        <v>221</v>
      </c>
      <c r="D56" s="17">
        <v>50000</v>
      </c>
      <c r="E56" s="103">
        <v>14000</v>
      </c>
      <c r="F56" s="104">
        <f t="shared" si="1"/>
        <v>36000</v>
      </c>
    </row>
    <row r="57" spans="1:6" ht="57" x14ac:dyDescent="0.25">
      <c r="A57" s="100" t="s">
        <v>222</v>
      </c>
      <c r="B57" s="101" t="s">
        <v>146</v>
      </c>
      <c r="C57" s="102" t="s">
        <v>223</v>
      </c>
      <c r="D57" s="17">
        <v>60000</v>
      </c>
      <c r="E57" s="103">
        <v>32000</v>
      </c>
      <c r="F57" s="104">
        <f t="shared" si="1"/>
        <v>28000</v>
      </c>
    </row>
    <row r="58" spans="1:6" ht="15" x14ac:dyDescent="0.25">
      <c r="A58" s="100" t="s">
        <v>168</v>
      </c>
      <c r="B58" s="101" t="s">
        <v>146</v>
      </c>
      <c r="C58" s="102" t="s">
        <v>224</v>
      </c>
      <c r="D58" s="17">
        <v>60000</v>
      </c>
      <c r="E58" s="103">
        <v>32000</v>
      </c>
      <c r="F58" s="104">
        <f t="shared" si="1"/>
        <v>28000</v>
      </c>
    </row>
    <row r="59" spans="1:6" ht="68.25" x14ac:dyDescent="0.25">
      <c r="A59" s="73" t="s">
        <v>225</v>
      </c>
      <c r="B59" s="101" t="s">
        <v>146</v>
      </c>
      <c r="C59" s="102" t="s">
        <v>226</v>
      </c>
      <c r="D59" s="17">
        <v>18000</v>
      </c>
      <c r="E59" s="103">
        <v>7500</v>
      </c>
      <c r="F59" s="104">
        <f t="shared" si="1"/>
        <v>10500</v>
      </c>
    </row>
    <row r="60" spans="1:6" ht="15" x14ac:dyDescent="0.25">
      <c r="A60" s="100" t="s">
        <v>168</v>
      </c>
      <c r="B60" s="101" t="s">
        <v>146</v>
      </c>
      <c r="C60" s="102" t="s">
        <v>227</v>
      </c>
      <c r="D60" s="17">
        <v>18000</v>
      </c>
      <c r="E60" s="103">
        <v>7500</v>
      </c>
      <c r="F60" s="104">
        <f t="shared" si="1"/>
        <v>10500</v>
      </c>
    </row>
    <row r="61" spans="1:6" ht="15" x14ac:dyDescent="0.25">
      <c r="A61" s="100" t="s">
        <v>228</v>
      </c>
      <c r="B61" s="101" t="s">
        <v>146</v>
      </c>
      <c r="C61" s="102" t="s">
        <v>229</v>
      </c>
      <c r="D61" s="17">
        <v>20000</v>
      </c>
      <c r="E61" s="103" t="s">
        <v>45</v>
      </c>
      <c r="F61" s="104">
        <f t="shared" si="1"/>
        <v>20000</v>
      </c>
    </row>
    <row r="62" spans="1:6" ht="15" x14ac:dyDescent="0.25">
      <c r="A62" s="100" t="s">
        <v>193</v>
      </c>
      <c r="B62" s="101" t="s">
        <v>146</v>
      </c>
      <c r="C62" s="102" t="s">
        <v>230</v>
      </c>
      <c r="D62" s="17">
        <v>20000</v>
      </c>
      <c r="E62" s="103" t="s">
        <v>45</v>
      </c>
      <c r="F62" s="104">
        <f t="shared" si="1"/>
        <v>20000</v>
      </c>
    </row>
    <row r="63" spans="1:6" ht="23.25" x14ac:dyDescent="0.25">
      <c r="A63" s="100" t="s">
        <v>231</v>
      </c>
      <c r="B63" s="101" t="s">
        <v>146</v>
      </c>
      <c r="C63" s="102" t="s">
        <v>232</v>
      </c>
      <c r="D63" s="17">
        <v>20000</v>
      </c>
      <c r="E63" s="103" t="s">
        <v>45</v>
      </c>
      <c r="F63" s="104">
        <f t="shared" si="1"/>
        <v>20000</v>
      </c>
    </row>
    <row r="64" spans="1:6" ht="15" x14ac:dyDescent="0.25">
      <c r="A64" s="100" t="s">
        <v>168</v>
      </c>
      <c r="B64" s="101" t="s">
        <v>146</v>
      </c>
      <c r="C64" s="102" t="s">
        <v>233</v>
      </c>
      <c r="D64" s="17">
        <v>20000</v>
      </c>
      <c r="E64" s="103" t="s">
        <v>45</v>
      </c>
      <c r="F64" s="104">
        <f t="shared" si="1"/>
        <v>20000</v>
      </c>
    </row>
    <row r="65" spans="1:6" ht="23.25" x14ac:dyDescent="0.25">
      <c r="A65" s="100" t="s">
        <v>154</v>
      </c>
      <c r="B65" s="101" t="s">
        <v>146</v>
      </c>
      <c r="C65" s="102" t="s">
        <v>234</v>
      </c>
      <c r="D65" s="17">
        <v>86000</v>
      </c>
      <c r="E65" s="103">
        <v>3773</v>
      </c>
      <c r="F65" s="104">
        <f t="shared" si="1"/>
        <v>82227</v>
      </c>
    </row>
    <row r="66" spans="1:6" ht="15" x14ac:dyDescent="0.25">
      <c r="A66" s="100" t="s">
        <v>156</v>
      </c>
      <c r="B66" s="101" t="s">
        <v>146</v>
      </c>
      <c r="C66" s="102" t="s">
        <v>235</v>
      </c>
      <c r="D66" s="17">
        <v>86000</v>
      </c>
      <c r="E66" s="103">
        <v>3773</v>
      </c>
      <c r="F66" s="104">
        <f t="shared" si="1"/>
        <v>82227</v>
      </c>
    </row>
    <row r="67" spans="1:6" ht="23.25" x14ac:dyDescent="0.25">
      <c r="A67" s="100" t="s">
        <v>236</v>
      </c>
      <c r="B67" s="101" t="s">
        <v>146</v>
      </c>
      <c r="C67" s="102" t="s">
        <v>237</v>
      </c>
      <c r="D67" s="17">
        <v>86000</v>
      </c>
      <c r="E67" s="103">
        <v>3773</v>
      </c>
      <c r="F67" s="104">
        <f t="shared" si="1"/>
        <v>82227</v>
      </c>
    </row>
    <row r="68" spans="1:6" ht="15" x14ac:dyDescent="0.25">
      <c r="A68" s="100" t="s">
        <v>168</v>
      </c>
      <c r="B68" s="101" t="s">
        <v>146</v>
      </c>
      <c r="C68" s="102" t="s">
        <v>238</v>
      </c>
      <c r="D68" s="17">
        <v>86000</v>
      </c>
      <c r="E68" s="103">
        <v>3773</v>
      </c>
      <c r="F68" s="104">
        <f t="shared" si="1"/>
        <v>82227</v>
      </c>
    </row>
    <row r="69" spans="1:6" ht="23.25" x14ac:dyDescent="0.25">
      <c r="A69" s="100" t="s">
        <v>181</v>
      </c>
      <c r="B69" s="101" t="s">
        <v>146</v>
      </c>
      <c r="C69" s="102" t="s">
        <v>239</v>
      </c>
      <c r="D69" s="17">
        <v>445474</v>
      </c>
      <c r="E69" s="103">
        <v>32978.76</v>
      </c>
      <c r="F69" s="104">
        <f t="shared" si="1"/>
        <v>412495.24</v>
      </c>
    </row>
    <row r="70" spans="1:6" ht="15" x14ac:dyDescent="0.25">
      <c r="A70" s="100" t="s">
        <v>174</v>
      </c>
      <c r="B70" s="101" t="s">
        <v>146</v>
      </c>
      <c r="C70" s="102" t="s">
        <v>240</v>
      </c>
      <c r="D70" s="17">
        <v>445474</v>
      </c>
      <c r="E70" s="103">
        <v>32978.76</v>
      </c>
      <c r="F70" s="104">
        <f t="shared" si="1"/>
        <v>412495.24</v>
      </c>
    </row>
    <row r="71" spans="1:6" ht="34.5" x14ac:dyDescent="0.25">
      <c r="A71" s="100" t="s">
        <v>241</v>
      </c>
      <c r="B71" s="101" t="s">
        <v>146</v>
      </c>
      <c r="C71" s="102" t="s">
        <v>242</v>
      </c>
      <c r="D71" s="17">
        <v>40000</v>
      </c>
      <c r="E71" s="103" t="s">
        <v>45</v>
      </c>
      <c r="F71" s="104">
        <f t="shared" si="1"/>
        <v>40000</v>
      </c>
    </row>
    <row r="72" spans="1:6" ht="15" x14ac:dyDescent="0.25">
      <c r="A72" s="100" t="s">
        <v>168</v>
      </c>
      <c r="B72" s="101" t="s">
        <v>146</v>
      </c>
      <c r="C72" s="102" t="s">
        <v>243</v>
      </c>
      <c r="D72" s="17">
        <v>40000</v>
      </c>
      <c r="E72" s="103" t="s">
        <v>45</v>
      </c>
      <c r="F72" s="104">
        <f t="shared" si="1"/>
        <v>40000</v>
      </c>
    </row>
    <row r="73" spans="1:6" ht="23.25" x14ac:dyDescent="0.25">
      <c r="A73" s="100" t="s">
        <v>244</v>
      </c>
      <c r="B73" s="101" t="s">
        <v>146</v>
      </c>
      <c r="C73" s="102" t="s">
        <v>245</v>
      </c>
      <c r="D73" s="17">
        <v>405474</v>
      </c>
      <c r="E73" s="103">
        <v>32978.76</v>
      </c>
      <c r="F73" s="104">
        <f t="shared" si="1"/>
        <v>372495.24</v>
      </c>
    </row>
    <row r="74" spans="1:6" ht="15" x14ac:dyDescent="0.25">
      <c r="A74" s="100" t="s">
        <v>168</v>
      </c>
      <c r="B74" s="101" t="s">
        <v>146</v>
      </c>
      <c r="C74" s="102" t="s">
        <v>246</v>
      </c>
      <c r="D74" s="17">
        <v>250000</v>
      </c>
      <c r="E74" s="103" t="s">
        <v>45</v>
      </c>
      <c r="F74" s="104">
        <f t="shared" si="1"/>
        <v>250000</v>
      </c>
    </row>
    <row r="75" spans="1:6" ht="23.25" x14ac:dyDescent="0.25">
      <c r="A75" s="100" t="s">
        <v>247</v>
      </c>
      <c r="B75" s="101" t="s">
        <v>146</v>
      </c>
      <c r="C75" s="102" t="s">
        <v>248</v>
      </c>
      <c r="D75" s="17">
        <v>100474</v>
      </c>
      <c r="E75" s="103">
        <v>11770</v>
      </c>
      <c r="F75" s="104">
        <f t="shared" si="1"/>
        <v>88704</v>
      </c>
    </row>
    <row r="76" spans="1:6" ht="15" x14ac:dyDescent="0.25">
      <c r="A76" s="100" t="s">
        <v>172</v>
      </c>
      <c r="B76" s="101" t="s">
        <v>146</v>
      </c>
      <c r="C76" s="102" t="s">
        <v>249</v>
      </c>
      <c r="D76" s="17">
        <v>30000</v>
      </c>
      <c r="E76" s="103">
        <v>607</v>
      </c>
      <c r="F76" s="104">
        <f t="shared" si="1"/>
        <v>29393</v>
      </c>
    </row>
    <row r="77" spans="1:6" ht="15" x14ac:dyDescent="0.25">
      <c r="A77" s="100" t="s">
        <v>250</v>
      </c>
      <c r="B77" s="101" t="s">
        <v>146</v>
      </c>
      <c r="C77" s="102" t="s">
        <v>251</v>
      </c>
      <c r="D77" s="17">
        <v>25000</v>
      </c>
      <c r="E77" s="103">
        <v>20601.759999999998</v>
      </c>
      <c r="F77" s="104">
        <f t="shared" si="1"/>
        <v>4398.2400000000016</v>
      </c>
    </row>
    <row r="78" spans="1:6" ht="15" x14ac:dyDescent="0.25">
      <c r="A78" s="88" t="s">
        <v>252</v>
      </c>
      <c r="B78" s="89" t="s">
        <v>146</v>
      </c>
      <c r="C78" s="90" t="s">
        <v>253</v>
      </c>
      <c r="D78" s="91">
        <v>410800</v>
      </c>
      <c r="E78" s="92">
        <v>128571.36</v>
      </c>
      <c r="F78" s="93">
        <f t="shared" si="1"/>
        <v>282228.64</v>
      </c>
    </row>
    <row r="79" spans="1:6" ht="15" x14ac:dyDescent="0.25">
      <c r="A79" s="88" t="s">
        <v>254</v>
      </c>
      <c r="B79" s="89" t="s">
        <v>146</v>
      </c>
      <c r="C79" s="90" t="s">
        <v>255</v>
      </c>
      <c r="D79" s="91">
        <v>410800</v>
      </c>
      <c r="E79" s="92">
        <v>128571.36</v>
      </c>
      <c r="F79" s="93">
        <f t="shared" ref="F79:F110" si="2">IF(OR(D79="-",IF(E79="-",0,E79)&gt;=IF(D79="-",0,D79)),"-",IF(D79="-",0,D79)-IF(E79="-",0,E79))</f>
        <v>282228.64</v>
      </c>
    </row>
    <row r="80" spans="1:6" ht="23.25" x14ac:dyDescent="0.25">
      <c r="A80" s="100" t="s">
        <v>154</v>
      </c>
      <c r="B80" s="101" t="s">
        <v>146</v>
      </c>
      <c r="C80" s="102" t="s">
        <v>256</v>
      </c>
      <c r="D80" s="17">
        <v>410800</v>
      </c>
      <c r="E80" s="103">
        <v>128571.36</v>
      </c>
      <c r="F80" s="104">
        <f t="shared" si="2"/>
        <v>282228.64</v>
      </c>
    </row>
    <row r="81" spans="1:6" ht="15" x14ac:dyDescent="0.25">
      <c r="A81" s="100" t="s">
        <v>174</v>
      </c>
      <c r="B81" s="101" t="s">
        <v>146</v>
      </c>
      <c r="C81" s="102" t="s">
        <v>257</v>
      </c>
      <c r="D81" s="17">
        <v>410800</v>
      </c>
      <c r="E81" s="103">
        <v>128571.36</v>
      </c>
      <c r="F81" s="104">
        <f t="shared" si="2"/>
        <v>282228.64</v>
      </c>
    </row>
    <row r="82" spans="1:6" ht="34.5" x14ac:dyDescent="0.25">
      <c r="A82" s="100" t="s">
        <v>258</v>
      </c>
      <c r="B82" s="101" t="s">
        <v>146</v>
      </c>
      <c r="C82" s="102" t="s">
        <v>259</v>
      </c>
      <c r="D82" s="17">
        <v>410800</v>
      </c>
      <c r="E82" s="103">
        <v>128571.36</v>
      </c>
      <c r="F82" s="104">
        <f t="shared" si="2"/>
        <v>282228.64</v>
      </c>
    </row>
    <row r="83" spans="1:6" ht="23.25" x14ac:dyDescent="0.25">
      <c r="A83" s="100" t="s">
        <v>160</v>
      </c>
      <c r="B83" s="101" t="s">
        <v>146</v>
      </c>
      <c r="C83" s="102" t="s">
        <v>260</v>
      </c>
      <c r="D83" s="17">
        <v>299300</v>
      </c>
      <c r="E83" s="103">
        <v>101768.52</v>
      </c>
      <c r="F83" s="104">
        <f t="shared" si="2"/>
        <v>197531.47999999998</v>
      </c>
    </row>
    <row r="84" spans="1:6" ht="34.5" x14ac:dyDescent="0.25">
      <c r="A84" s="100" t="s">
        <v>162</v>
      </c>
      <c r="B84" s="101" t="s">
        <v>146</v>
      </c>
      <c r="C84" s="102" t="s">
        <v>261</v>
      </c>
      <c r="D84" s="17">
        <v>111500</v>
      </c>
      <c r="E84" s="103">
        <v>26802.84</v>
      </c>
      <c r="F84" s="104">
        <f t="shared" si="2"/>
        <v>84697.16</v>
      </c>
    </row>
    <row r="85" spans="1:6" ht="23.25" x14ac:dyDescent="0.25">
      <c r="A85" s="88" t="s">
        <v>262</v>
      </c>
      <c r="B85" s="89" t="s">
        <v>146</v>
      </c>
      <c r="C85" s="90" t="s">
        <v>263</v>
      </c>
      <c r="D85" s="91">
        <v>79000</v>
      </c>
      <c r="E85" s="92">
        <v>5000</v>
      </c>
      <c r="F85" s="93">
        <f t="shared" si="2"/>
        <v>74000</v>
      </c>
    </row>
    <row r="86" spans="1:6" ht="15" x14ac:dyDescent="0.25">
      <c r="A86" s="88" t="s">
        <v>264</v>
      </c>
      <c r="B86" s="89" t="s">
        <v>146</v>
      </c>
      <c r="C86" s="90" t="s">
        <v>265</v>
      </c>
      <c r="D86" s="91">
        <v>79000</v>
      </c>
      <c r="E86" s="92">
        <v>5000</v>
      </c>
      <c r="F86" s="93">
        <f t="shared" si="2"/>
        <v>74000</v>
      </c>
    </row>
    <row r="87" spans="1:6" ht="45.75" x14ac:dyDescent="0.25">
      <c r="A87" s="100" t="s">
        <v>266</v>
      </c>
      <c r="B87" s="101" t="s">
        <v>146</v>
      </c>
      <c r="C87" s="102" t="s">
        <v>267</v>
      </c>
      <c r="D87" s="17">
        <v>79000</v>
      </c>
      <c r="E87" s="103">
        <v>5000</v>
      </c>
      <c r="F87" s="104">
        <f t="shared" si="2"/>
        <v>74000</v>
      </c>
    </row>
    <row r="88" spans="1:6" ht="15" x14ac:dyDescent="0.25">
      <c r="A88" s="100" t="s">
        <v>193</v>
      </c>
      <c r="B88" s="101" t="s">
        <v>146</v>
      </c>
      <c r="C88" s="102" t="s">
        <v>268</v>
      </c>
      <c r="D88" s="17">
        <v>79000</v>
      </c>
      <c r="E88" s="103">
        <v>5000</v>
      </c>
      <c r="F88" s="104">
        <f t="shared" si="2"/>
        <v>74000</v>
      </c>
    </row>
    <row r="89" spans="1:6" ht="34.5" x14ac:dyDescent="0.25">
      <c r="A89" s="100" t="s">
        <v>269</v>
      </c>
      <c r="B89" s="101" t="s">
        <v>146</v>
      </c>
      <c r="C89" s="102" t="s">
        <v>270</v>
      </c>
      <c r="D89" s="17">
        <v>5000</v>
      </c>
      <c r="E89" s="103">
        <v>5000</v>
      </c>
      <c r="F89" s="104" t="str">
        <f t="shared" si="2"/>
        <v>-</v>
      </c>
    </row>
    <row r="90" spans="1:6" ht="15" x14ac:dyDescent="0.25">
      <c r="A90" s="100" t="s">
        <v>168</v>
      </c>
      <c r="B90" s="101" t="s">
        <v>146</v>
      </c>
      <c r="C90" s="102" t="s">
        <v>271</v>
      </c>
      <c r="D90" s="17">
        <v>5000</v>
      </c>
      <c r="E90" s="103">
        <v>5000</v>
      </c>
      <c r="F90" s="104" t="str">
        <f t="shared" si="2"/>
        <v>-</v>
      </c>
    </row>
    <row r="91" spans="1:6" ht="23.25" x14ac:dyDescent="0.25">
      <c r="A91" s="100" t="s">
        <v>272</v>
      </c>
      <c r="B91" s="101" t="s">
        <v>146</v>
      </c>
      <c r="C91" s="102" t="s">
        <v>273</v>
      </c>
      <c r="D91" s="17">
        <v>74000</v>
      </c>
      <c r="E91" s="103" t="s">
        <v>45</v>
      </c>
      <c r="F91" s="104">
        <f t="shared" si="2"/>
        <v>74000</v>
      </c>
    </row>
    <row r="92" spans="1:6" ht="15" x14ac:dyDescent="0.25">
      <c r="A92" s="100" t="s">
        <v>168</v>
      </c>
      <c r="B92" s="101" t="s">
        <v>146</v>
      </c>
      <c r="C92" s="102" t="s">
        <v>274</v>
      </c>
      <c r="D92" s="17">
        <v>74000</v>
      </c>
      <c r="E92" s="103" t="s">
        <v>45</v>
      </c>
      <c r="F92" s="104">
        <f t="shared" si="2"/>
        <v>74000</v>
      </c>
    </row>
    <row r="93" spans="1:6" ht="15" x14ac:dyDescent="0.25">
      <c r="A93" s="88" t="s">
        <v>275</v>
      </c>
      <c r="B93" s="89" t="s">
        <v>146</v>
      </c>
      <c r="C93" s="90" t="s">
        <v>276</v>
      </c>
      <c r="D93" s="91">
        <v>1972200</v>
      </c>
      <c r="E93" s="92">
        <v>1405115.97</v>
      </c>
      <c r="F93" s="93">
        <f t="shared" si="2"/>
        <v>567084.03</v>
      </c>
    </row>
    <row r="94" spans="1:6" ht="15" x14ac:dyDescent="0.25">
      <c r="A94" s="88" t="s">
        <v>277</v>
      </c>
      <c r="B94" s="89" t="s">
        <v>146</v>
      </c>
      <c r="C94" s="90" t="s">
        <v>278</v>
      </c>
      <c r="D94" s="91">
        <v>10000</v>
      </c>
      <c r="E94" s="92" t="s">
        <v>45</v>
      </c>
      <c r="F94" s="93">
        <f t="shared" si="2"/>
        <v>10000</v>
      </c>
    </row>
    <row r="95" spans="1:6" ht="34.5" x14ac:dyDescent="0.25">
      <c r="A95" s="100" t="s">
        <v>204</v>
      </c>
      <c r="B95" s="101" t="s">
        <v>146</v>
      </c>
      <c r="C95" s="102" t="s">
        <v>279</v>
      </c>
      <c r="D95" s="17">
        <v>10000</v>
      </c>
      <c r="E95" s="103" t="s">
        <v>45</v>
      </c>
      <c r="F95" s="104">
        <f t="shared" si="2"/>
        <v>10000</v>
      </c>
    </row>
    <row r="96" spans="1:6" ht="15" x14ac:dyDescent="0.25">
      <c r="A96" s="100" t="s">
        <v>193</v>
      </c>
      <c r="B96" s="101" t="s">
        <v>146</v>
      </c>
      <c r="C96" s="102" t="s">
        <v>280</v>
      </c>
      <c r="D96" s="17">
        <v>10000</v>
      </c>
      <c r="E96" s="103" t="s">
        <v>45</v>
      </c>
      <c r="F96" s="104">
        <f t="shared" si="2"/>
        <v>10000</v>
      </c>
    </row>
    <row r="97" spans="1:6" ht="34.5" x14ac:dyDescent="0.25">
      <c r="A97" s="100" t="s">
        <v>281</v>
      </c>
      <c r="B97" s="101" t="s">
        <v>146</v>
      </c>
      <c r="C97" s="102" t="s">
        <v>282</v>
      </c>
      <c r="D97" s="17">
        <v>10000</v>
      </c>
      <c r="E97" s="103" t="s">
        <v>45</v>
      </c>
      <c r="F97" s="104">
        <f t="shared" si="2"/>
        <v>10000</v>
      </c>
    </row>
    <row r="98" spans="1:6" ht="15" x14ac:dyDescent="0.25">
      <c r="A98" s="100" t="s">
        <v>168</v>
      </c>
      <c r="B98" s="101" t="s">
        <v>146</v>
      </c>
      <c r="C98" s="102" t="s">
        <v>283</v>
      </c>
      <c r="D98" s="17">
        <v>10000</v>
      </c>
      <c r="E98" s="103" t="s">
        <v>45</v>
      </c>
      <c r="F98" s="104">
        <f t="shared" si="2"/>
        <v>10000</v>
      </c>
    </row>
    <row r="99" spans="1:6" ht="15" x14ac:dyDescent="0.25">
      <c r="A99" s="88" t="s">
        <v>284</v>
      </c>
      <c r="B99" s="89" t="s">
        <v>146</v>
      </c>
      <c r="C99" s="90" t="s">
        <v>285</v>
      </c>
      <c r="D99" s="91">
        <v>1912200</v>
      </c>
      <c r="E99" s="92">
        <v>1405115.97</v>
      </c>
      <c r="F99" s="93">
        <f t="shared" si="2"/>
        <v>507084.03</v>
      </c>
    </row>
    <row r="100" spans="1:6" ht="23.25" x14ac:dyDescent="0.25">
      <c r="A100" s="100" t="s">
        <v>181</v>
      </c>
      <c r="B100" s="101" t="s">
        <v>146</v>
      </c>
      <c r="C100" s="102" t="s">
        <v>286</v>
      </c>
      <c r="D100" s="17">
        <v>1912200</v>
      </c>
      <c r="E100" s="103">
        <v>1405115.97</v>
      </c>
      <c r="F100" s="104">
        <f t="shared" si="2"/>
        <v>507084.03</v>
      </c>
    </row>
    <row r="101" spans="1:6" ht="15" x14ac:dyDescent="0.25">
      <c r="A101" s="100" t="s">
        <v>174</v>
      </c>
      <c r="B101" s="101" t="s">
        <v>146</v>
      </c>
      <c r="C101" s="102" t="s">
        <v>287</v>
      </c>
      <c r="D101" s="17">
        <v>1912200</v>
      </c>
      <c r="E101" s="103">
        <v>1405115.97</v>
      </c>
      <c r="F101" s="104">
        <f t="shared" si="2"/>
        <v>507084.03</v>
      </c>
    </row>
    <row r="102" spans="1:6" ht="45.75" x14ac:dyDescent="0.25">
      <c r="A102" s="100" t="s">
        <v>288</v>
      </c>
      <c r="B102" s="101" t="s">
        <v>146</v>
      </c>
      <c r="C102" s="102" t="s">
        <v>289</v>
      </c>
      <c r="D102" s="17">
        <v>1912200</v>
      </c>
      <c r="E102" s="103">
        <v>1405115.97</v>
      </c>
      <c r="F102" s="104">
        <f t="shared" si="2"/>
        <v>507084.03</v>
      </c>
    </row>
    <row r="103" spans="1:6" ht="15" x14ac:dyDescent="0.25">
      <c r="A103" s="100" t="s">
        <v>168</v>
      </c>
      <c r="B103" s="101" t="s">
        <v>146</v>
      </c>
      <c r="C103" s="102" t="s">
        <v>290</v>
      </c>
      <c r="D103" s="17">
        <v>1912200</v>
      </c>
      <c r="E103" s="103">
        <v>1405115.97</v>
      </c>
      <c r="F103" s="104">
        <f t="shared" si="2"/>
        <v>507084.03</v>
      </c>
    </row>
    <row r="104" spans="1:6" ht="15" x14ac:dyDescent="0.25">
      <c r="A104" s="88" t="s">
        <v>291</v>
      </c>
      <c r="B104" s="89" t="s">
        <v>146</v>
      </c>
      <c r="C104" s="90" t="s">
        <v>292</v>
      </c>
      <c r="D104" s="91">
        <v>50000</v>
      </c>
      <c r="E104" s="92" t="s">
        <v>45</v>
      </c>
      <c r="F104" s="93">
        <f t="shared" si="2"/>
        <v>50000</v>
      </c>
    </row>
    <row r="105" spans="1:6" ht="23.25" x14ac:dyDescent="0.25">
      <c r="A105" s="100" t="s">
        <v>181</v>
      </c>
      <c r="B105" s="101" t="s">
        <v>146</v>
      </c>
      <c r="C105" s="102" t="s">
        <v>293</v>
      </c>
      <c r="D105" s="17">
        <v>50000</v>
      </c>
      <c r="E105" s="103" t="s">
        <v>45</v>
      </c>
      <c r="F105" s="104">
        <f t="shared" si="2"/>
        <v>50000</v>
      </c>
    </row>
    <row r="106" spans="1:6" ht="15" x14ac:dyDescent="0.25">
      <c r="A106" s="100" t="s">
        <v>174</v>
      </c>
      <c r="B106" s="101" t="s">
        <v>146</v>
      </c>
      <c r="C106" s="102" t="s">
        <v>294</v>
      </c>
      <c r="D106" s="17">
        <v>50000</v>
      </c>
      <c r="E106" s="103" t="s">
        <v>45</v>
      </c>
      <c r="F106" s="104">
        <f t="shared" si="2"/>
        <v>50000</v>
      </c>
    </row>
    <row r="107" spans="1:6" ht="23.25" x14ac:dyDescent="0.25">
      <c r="A107" s="100" t="s">
        <v>295</v>
      </c>
      <c r="B107" s="101" t="s">
        <v>146</v>
      </c>
      <c r="C107" s="102" t="s">
        <v>296</v>
      </c>
      <c r="D107" s="17">
        <v>50000</v>
      </c>
      <c r="E107" s="103" t="s">
        <v>45</v>
      </c>
      <c r="F107" s="104">
        <f t="shared" si="2"/>
        <v>50000</v>
      </c>
    </row>
    <row r="108" spans="1:6" ht="15" x14ac:dyDescent="0.25">
      <c r="A108" s="100" t="s">
        <v>168</v>
      </c>
      <c r="B108" s="101" t="s">
        <v>146</v>
      </c>
      <c r="C108" s="102" t="s">
        <v>297</v>
      </c>
      <c r="D108" s="17">
        <v>50000</v>
      </c>
      <c r="E108" s="103" t="s">
        <v>45</v>
      </c>
      <c r="F108" s="104">
        <f t="shared" si="2"/>
        <v>50000</v>
      </c>
    </row>
    <row r="109" spans="1:6" ht="15" x14ac:dyDescent="0.25">
      <c r="A109" s="88" t="s">
        <v>298</v>
      </c>
      <c r="B109" s="89" t="s">
        <v>146</v>
      </c>
      <c r="C109" s="90" t="s">
        <v>299</v>
      </c>
      <c r="D109" s="91">
        <v>3169200</v>
      </c>
      <c r="E109" s="92">
        <v>800281.01</v>
      </c>
      <c r="F109" s="93">
        <f t="shared" si="2"/>
        <v>2368918.9900000002</v>
      </c>
    </row>
    <row r="110" spans="1:6" ht="15" x14ac:dyDescent="0.25">
      <c r="A110" s="88" t="s">
        <v>300</v>
      </c>
      <c r="B110" s="89" t="s">
        <v>146</v>
      </c>
      <c r="C110" s="90" t="s">
        <v>301</v>
      </c>
      <c r="D110" s="91">
        <v>54000</v>
      </c>
      <c r="E110" s="92">
        <v>12908.55</v>
      </c>
      <c r="F110" s="93">
        <f t="shared" si="2"/>
        <v>41091.449999999997</v>
      </c>
    </row>
    <row r="111" spans="1:6" ht="45.75" x14ac:dyDescent="0.25">
      <c r="A111" s="100" t="s">
        <v>302</v>
      </c>
      <c r="B111" s="101" t="s">
        <v>146</v>
      </c>
      <c r="C111" s="102" t="s">
        <v>303</v>
      </c>
      <c r="D111" s="17">
        <v>54000</v>
      </c>
      <c r="E111" s="103">
        <v>12908.55</v>
      </c>
      <c r="F111" s="104">
        <f t="shared" ref="F111:F142" si="3">IF(OR(D111="-",IF(E111="-",0,E111)&gt;=IF(D111="-",0,D111)),"-",IF(D111="-",0,D111)-IF(E111="-",0,E111))</f>
        <v>41091.449999999997</v>
      </c>
    </row>
    <row r="112" spans="1:6" ht="15" x14ac:dyDescent="0.25">
      <c r="A112" s="100" t="s">
        <v>193</v>
      </c>
      <c r="B112" s="101" t="s">
        <v>146</v>
      </c>
      <c r="C112" s="102" t="s">
        <v>304</v>
      </c>
      <c r="D112" s="17">
        <v>54000</v>
      </c>
      <c r="E112" s="103">
        <v>12908.55</v>
      </c>
      <c r="F112" s="104">
        <f t="shared" si="3"/>
        <v>41091.449999999997</v>
      </c>
    </row>
    <row r="113" spans="1:6" ht="45.75" x14ac:dyDescent="0.25">
      <c r="A113" s="100" t="s">
        <v>305</v>
      </c>
      <c r="B113" s="101" t="s">
        <v>146</v>
      </c>
      <c r="C113" s="102" t="s">
        <v>306</v>
      </c>
      <c r="D113" s="17">
        <v>54000</v>
      </c>
      <c r="E113" s="103">
        <v>12908.55</v>
      </c>
      <c r="F113" s="104">
        <f t="shared" si="3"/>
        <v>41091.449999999997</v>
      </c>
    </row>
    <row r="114" spans="1:6" ht="15" x14ac:dyDescent="0.25">
      <c r="A114" s="100" t="s">
        <v>168</v>
      </c>
      <c r="B114" s="101" t="s">
        <v>146</v>
      </c>
      <c r="C114" s="102" t="s">
        <v>307</v>
      </c>
      <c r="D114" s="17">
        <v>54000</v>
      </c>
      <c r="E114" s="103">
        <v>12908.55</v>
      </c>
      <c r="F114" s="104">
        <f t="shared" si="3"/>
        <v>41091.449999999997</v>
      </c>
    </row>
    <row r="115" spans="1:6" ht="15" x14ac:dyDescent="0.25">
      <c r="A115" s="88" t="s">
        <v>308</v>
      </c>
      <c r="B115" s="89" t="s">
        <v>146</v>
      </c>
      <c r="C115" s="90" t="s">
        <v>309</v>
      </c>
      <c r="D115" s="91">
        <v>60000</v>
      </c>
      <c r="E115" s="92" t="s">
        <v>45</v>
      </c>
      <c r="F115" s="93">
        <f t="shared" si="3"/>
        <v>60000</v>
      </c>
    </row>
    <row r="116" spans="1:6" ht="45.75" x14ac:dyDescent="0.25">
      <c r="A116" s="100" t="s">
        <v>302</v>
      </c>
      <c r="B116" s="101" t="s">
        <v>146</v>
      </c>
      <c r="C116" s="102" t="s">
        <v>310</v>
      </c>
      <c r="D116" s="17">
        <v>60000</v>
      </c>
      <c r="E116" s="103" t="s">
        <v>45</v>
      </c>
      <c r="F116" s="104">
        <f t="shared" si="3"/>
        <v>60000</v>
      </c>
    </row>
    <row r="117" spans="1:6" ht="15" x14ac:dyDescent="0.25">
      <c r="A117" s="100" t="s">
        <v>193</v>
      </c>
      <c r="B117" s="101" t="s">
        <v>146</v>
      </c>
      <c r="C117" s="102" t="s">
        <v>311</v>
      </c>
      <c r="D117" s="17">
        <v>60000</v>
      </c>
      <c r="E117" s="103" t="s">
        <v>45</v>
      </c>
      <c r="F117" s="104">
        <f t="shared" si="3"/>
        <v>60000</v>
      </c>
    </row>
    <row r="118" spans="1:6" ht="34.5" x14ac:dyDescent="0.25">
      <c r="A118" s="100" t="s">
        <v>312</v>
      </c>
      <c r="B118" s="101" t="s">
        <v>146</v>
      </c>
      <c r="C118" s="102" t="s">
        <v>313</v>
      </c>
      <c r="D118" s="17">
        <v>60000</v>
      </c>
      <c r="E118" s="103" t="s">
        <v>45</v>
      </c>
      <c r="F118" s="104">
        <f t="shared" si="3"/>
        <v>60000</v>
      </c>
    </row>
    <row r="119" spans="1:6" ht="15" x14ac:dyDescent="0.25">
      <c r="A119" s="100" t="s">
        <v>168</v>
      </c>
      <c r="B119" s="101" t="s">
        <v>146</v>
      </c>
      <c r="C119" s="102" t="s">
        <v>314</v>
      </c>
      <c r="D119" s="17">
        <v>60000</v>
      </c>
      <c r="E119" s="103" t="s">
        <v>45</v>
      </c>
      <c r="F119" s="104">
        <f t="shared" si="3"/>
        <v>60000</v>
      </c>
    </row>
    <row r="120" spans="1:6" ht="15" x14ac:dyDescent="0.25">
      <c r="A120" s="88" t="s">
        <v>315</v>
      </c>
      <c r="B120" s="89" t="s">
        <v>146</v>
      </c>
      <c r="C120" s="90" t="s">
        <v>316</v>
      </c>
      <c r="D120" s="91">
        <v>3055200</v>
      </c>
      <c r="E120" s="92">
        <v>787372.46</v>
      </c>
      <c r="F120" s="93">
        <f t="shared" si="3"/>
        <v>2267827.54</v>
      </c>
    </row>
    <row r="121" spans="1:6" ht="45.75" x14ac:dyDescent="0.25">
      <c r="A121" s="100" t="s">
        <v>302</v>
      </c>
      <c r="B121" s="101" t="s">
        <v>146</v>
      </c>
      <c r="C121" s="102" t="s">
        <v>317</v>
      </c>
      <c r="D121" s="17">
        <v>1343300</v>
      </c>
      <c r="E121" s="103">
        <v>287626.21000000002</v>
      </c>
      <c r="F121" s="104">
        <f t="shared" si="3"/>
        <v>1055673.79</v>
      </c>
    </row>
    <row r="122" spans="1:6" ht="15" x14ac:dyDescent="0.25">
      <c r="A122" s="100" t="s">
        <v>193</v>
      </c>
      <c r="B122" s="101" t="s">
        <v>146</v>
      </c>
      <c r="C122" s="102" t="s">
        <v>318</v>
      </c>
      <c r="D122" s="17">
        <v>1343300</v>
      </c>
      <c r="E122" s="103">
        <v>287626.21000000002</v>
      </c>
      <c r="F122" s="104">
        <f t="shared" si="3"/>
        <v>1055673.79</v>
      </c>
    </row>
    <row r="123" spans="1:6" ht="68.25" x14ac:dyDescent="0.25">
      <c r="A123" s="73" t="s">
        <v>319</v>
      </c>
      <c r="B123" s="101" t="s">
        <v>146</v>
      </c>
      <c r="C123" s="102" t="s">
        <v>320</v>
      </c>
      <c r="D123" s="17">
        <v>1343300</v>
      </c>
      <c r="E123" s="103">
        <v>287626.21000000002</v>
      </c>
      <c r="F123" s="104">
        <f t="shared" si="3"/>
        <v>1055673.79</v>
      </c>
    </row>
    <row r="124" spans="1:6" ht="15" x14ac:dyDescent="0.25">
      <c r="A124" s="100" t="s">
        <v>168</v>
      </c>
      <c r="B124" s="101" t="s">
        <v>146</v>
      </c>
      <c r="C124" s="102" t="s">
        <v>321</v>
      </c>
      <c r="D124" s="17">
        <v>850000</v>
      </c>
      <c r="E124" s="103">
        <v>96085.86</v>
      </c>
      <c r="F124" s="104">
        <f t="shared" si="3"/>
        <v>753914.14</v>
      </c>
    </row>
    <row r="125" spans="1:6" ht="15" x14ac:dyDescent="0.25">
      <c r="A125" s="100" t="s">
        <v>170</v>
      </c>
      <c r="B125" s="101" t="s">
        <v>146</v>
      </c>
      <c r="C125" s="102" t="s">
        <v>322</v>
      </c>
      <c r="D125" s="17">
        <v>493300</v>
      </c>
      <c r="E125" s="103">
        <v>191540.35</v>
      </c>
      <c r="F125" s="104">
        <f t="shared" si="3"/>
        <v>301759.65000000002</v>
      </c>
    </row>
    <row r="126" spans="1:6" ht="34.5" x14ac:dyDescent="0.25">
      <c r="A126" s="100" t="s">
        <v>204</v>
      </c>
      <c r="B126" s="101" t="s">
        <v>146</v>
      </c>
      <c r="C126" s="102" t="s">
        <v>323</v>
      </c>
      <c r="D126" s="17">
        <v>1711900</v>
      </c>
      <c r="E126" s="103">
        <v>499746.25</v>
      </c>
      <c r="F126" s="104">
        <f t="shared" si="3"/>
        <v>1212153.75</v>
      </c>
    </row>
    <row r="127" spans="1:6" ht="15" x14ac:dyDescent="0.25">
      <c r="A127" s="100" t="s">
        <v>193</v>
      </c>
      <c r="B127" s="101" t="s">
        <v>146</v>
      </c>
      <c r="C127" s="102" t="s">
        <v>324</v>
      </c>
      <c r="D127" s="17">
        <v>1711900</v>
      </c>
      <c r="E127" s="103">
        <v>499746.25</v>
      </c>
      <c r="F127" s="104">
        <f t="shared" si="3"/>
        <v>1212153.75</v>
      </c>
    </row>
    <row r="128" spans="1:6" ht="23.25" x14ac:dyDescent="0.25">
      <c r="A128" s="100" t="s">
        <v>325</v>
      </c>
      <c r="B128" s="101" t="s">
        <v>146</v>
      </c>
      <c r="C128" s="102" t="s">
        <v>326</v>
      </c>
      <c r="D128" s="17">
        <v>1528900</v>
      </c>
      <c r="E128" s="103">
        <v>357739.57</v>
      </c>
      <c r="F128" s="104">
        <f t="shared" si="3"/>
        <v>1171160.43</v>
      </c>
    </row>
    <row r="129" spans="1:6" ht="15" x14ac:dyDescent="0.25">
      <c r="A129" s="100" t="s">
        <v>168</v>
      </c>
      <c r="B129" s="101" t="s">
        <v>146</v>
      </c>
      <c r="C129" s="102" t="s">
        <v>327</v>
      </c>
      <c r="D129" s="17">
        <v>1528900</v>
      </c>
      <c r="E129" s="103">
        <v>357739.57</v>
      </c>
      <c r="F129" s="104">
        <f t="shared" si="3"/>
        <v>1171160.43</v>
      </c>
    </row>
    <row r="130" spans="1:6" ht="34.5" x14ac:dyDescent="0.25">
      <c r="A130" s="100" t="s">
        <v>328</v>
      </c>
      <c r="B130" s="101" t="s">
        <v>146</v>
      </c>
      <c r="C130" s="102" t="s">
        <v>329</v>
      </c>
      <c r="D130" s="17">
        <v>143000</v>
      </c>
      <c r="E130" s="103">
        <v>142006.68</v>
      </c>
      <c r="F130" s="104">
        <f t="shared" si="3"/>
        <v>993.32000000000698</v>
      </c>
    </row>
    <row r="131" spans="1:6" ht="15" x14ac:dyDescent="0.25">
      <c r="A131" s="100" t="s">
        <v>168</v>
      </c>
      <c r="B131" s="101" t="s">
        <v>146</v>
      </c>
      <c r="C131" s="102" t="s">
        <v>330</v>
      </c>
      <c r="D131" s="17">
        <v>143000</v>
      </c>
      <c r="E131" s="103">
        <v>142006.68</v>
      </c>
      <c r="F131" s="104">
        <f t="shared" si="3"/>
        <v>993.32000000000698</v>
      </c>
    </row>
    <row r="132" spans="1:6" ht="23.25" x14ac:dyDescent="0.25">
      <c r="A132" s="100" t="s">
        <v>331</v>
      </c>
      <c r="B132" s="101" t="s">
        <v>146</v>
      </c>
      <c r="C132" s="102" t="s">
        <v>332</v>
      </c>
      <c r="D132" s="17">
        <v>40000</v>
      </c>
      <c r="E132" s="103" t="s">
        <v>45</v>
      </c>
      <c r="F132" s="104">
        <f t="shared" si="3"/>
        <v>40000</v>
      </c>
    </row>
    <row r="133" spans="1:6" ht="15" x14ac:dyDescent="0.25">
      <c r="A133" s="100" t="s">
        <v>168</v>
      </c>
      <c r="B133" s="101" t="s">
        <v>146</v>
      </c>
      <c r="C133" s="102" t="s">
        <v>333</v>
      </c>
      <c r="D133" s="17">
        <v>40000</v>
      </c>
      <c r="E133" s="103" t="s">
        <v>45</v>
      </c>
      <c r="F133" s="104">
        <f t="shared" si="3"/>
        <v>40000</v>
      </c>
    </row>
    <row r="134" spans="1:6" ht="15" x14ac:dyDescent="0.25">
      <c r="A134" s="88" t="s">
        <v>334</v>
      </c>
      <c r="B134" s="89" t="s">
        <v>146</v>
      </c>
      <c r="C134" s="90" t="s">
        <v>335</v>
      </c>
      <c r="D134" s="91">
        <v>55000</v>
      </c>
      <c r="E134" s="92">
        <v>5500</v>
      </c>
      <c r="F134" s="93">
        <f t="shared" si="3"/>
        <v>49500</v>
      </c>
    </row>
    <row r="135" spans="1:6" ht="23.25" x14ac:dyDescent="0.25">
      <c r="A135" s="88" t="s">
        <v>336</v>
      </c>
      <c r="B135" s="89" t="s">
        <v>146</v>
      </c>
      <c r="C135" s="90" t="s">
        <v>337</v>
      </c>
      <c r="D135" s="91">
        <v>55000</v>
      </c>
      <c r="E135" s="92">
        <v>5500</v>
      </c>
      <c r="F135" s="93">
        <f t="shared" si="3"/>
        <v>49500</v>
      </c>
    </row>
    <row r="136" spans="1:6" ht="23.25" x14ac:dyDescent="0.25">
      <c r="A136" s="100" t="s">
        <v>216</v>
      </c>
      <c r="B136" s="101" t="s">
        <v>146</v>
      </c>
      <c r="C136" s="102" t="s">
        <v>338</v>
      </c>
      <c r="D136" s="17">
        <v>55000</v>
      </c>
      <c r="E136" s="103">
        <v>5500</v>
      </c>
      <c r="F136" s="104">
        <f t="shared" si="3"/>
        <v>49500</v>
      </c>
    </row>
    <row r="137" spans="1:6" ht="15" x14ac:dyDescent="0.25">
      <c r="A137" s="100" t="s">
        <v>193</v>
      </c>
      <c r="B137" s="101" t="s">
        <v>146</v>
      </c>
      <c r="C137" s="102" t="s">
        <v>339</v>
      </c>
      <c r="D137" s="17">
        <v>55000</v>
      </c>
      <c r="E137" s="103">
        <v>5500</v>
      </c>
      <c r="F137" s="104">
        <f t="shared" si="3"/>
        <v>49500</v>
      </c>
    </row>
    <row r="138" spans="1:6" ht="45.75" x14ac:dyDescent="0.25">
      <c r="A138" s="100" t="s">
        <v>340</v>
      </c>
      <c r="B138" s="101" t="s">
        <v>146</v>
      </c>
      <c r="C138" s="102" t="s">
        <v>341</v>
      </c>
      <c r="D138" s="17">
        <v>55000</v>
      </c>
      <c r="E138" s="103">
        <v>5500</v>
      </c>
      <c r="F138" s="104">
        <f t="shared" si="3"/>
        <v>49500</v>
      </c>
    </row>
    <row r="139" spans="1:6" ht="15" x14ac:dyDescent="0.25">
      <c r="A139" s="100" t="s">
        <v>168</v>
      </c>
      <c r="B139" s="101" t="s">
        <v>146</v>
      </c>
      <c r="C139" s="102" t="s">
        <v>342</v>
      </c>
      <c r="D139" s="17">
        <v>55000</v>
      </c>
      <c r="E139" s="103">
        <v>5500</v>
      </c>
      <c r="F139" s="104">
        <f t="shared" si="3"/>
        <v>49500</v>
      </c>
    </row>
    <row r="140" spans="1:6" ht="15" x14ac:dyDescent="0.25">
      <c r="A140" s="88" t="s">
        <v>343</v>
      </c>
      <c r="B140" s="89" t="s">
        <v>146</v>
      </c>
      <c r="C140" s="90" t="s">
        <v>344</v>
      </c>
      <c r="D140" s="91">
        <v>7207600</v>
      </c>
      <c r="E140" s="92">
        <v>2444440</v>
      </c>
      <c r="F140" s="93">
        <f t="shared" si="3"/>
        <v>4763160</v>
      </c>
    </row>
    <row r="141" spans="1:6" ht="15" x14ac:dyDescent="0.25">
      <c r="A141" s="88" t="s">
        <v>345</v>
      </c>
      <c r="B141" s="89" t="s">
        <v>146</v>
      </c>
      <c r="C141" s="90" t="s">
        <v>346</v>
      </c>
      <c r="D141" s="91">
        <v>7207600</v>
      </c>
      <c r="E141" s="92">
        <v>2444440</v>
      </c>
      <c r="F141" s="93">
        <f t="shared" si="3"/>
        <v>4763160</v>
      </c>
    </row>
    <row r="142" spans="1:6" ht="23.25" x14ac:dyDescent="0.25">
      <c r="A142" s="100" t="s">
        <v>347</v>
      </c>
      <c r="B142" s="101" t="s">
        <v>146</v>
      </c>
      <c r="C142" s="102" t="s">
        <v>348</v>
      </c>
      <c r="D142" s="17">
        <v>7207600</v>
      </c>
      <c r="E142" s="103">
        <v>2444440</v>
      </c>
      <c r="F142" s="104">
        <f t="shared" si="3"/>
        <v>4763160</v>
      </c>
    </row>
    <row r="143" spans="1:6" ht="15" x14ac:dyDescent="0.25">
      <c r="A143" s="100" t="s">
        <v>349</v>
      </c>
      <c r="B143" s="101" t="s">
        <v>146</v>
      </c>
      <c r="C143" s="102" t="s">
        <v>350</v>
      </c>
      <c r="D143" s="17">
        <v>1572600</v>
      </c>
      <c r="E143" s="103" t="s">
        <v>45</v>
      </c>
      <c r="F143" s="104">
        <f t="shared" ref="F143:F174" si="4">IF(OR(D143="-",IF(E143="-",0,E143)&gt;=IF(D143="-",0,D143)),"-",IF(D143="-",0,D143)-IF(E143="-",0,E143))</f>
        <v>1572600</v>
      </c>
    </row>
    <row r="144" spans="1:6" ht="68.25" x14ac:dyDescent="0.25">
      <c r="A144" s="73" t="s">
        <v>351</v>
      </c>
      <c r="B144" s="101" t="s">
        <v>146</v>
      </c>
      <c r="C144" s="102" t="s">
        <v>352</v>
      </c>
      <c r="D144" s="17">
        <v>1572600</v>
      </c>
      <c r="E144" s="103" t="s">
        <v>45</v>
      </c>
      <c r="F144" s="104">
        <f t="shared" si="4"/>
        <v>1572600</v>
      </c>
    </row>
    <row r="145" spans="1:6" ht="23.25" x14ac:dyDescent="0.25">
      <c r="A145" s="100" t="s">
        <v>353</v>
      </c>
      <c r="B145" s="101" t="s">
        <v>146</v>
      </c>
      <c r="C145" s="102" t="s">
        <v>354</v>
      </c>
      <c r="D145" s="17">
        <v>1572600</v>
      </c>
      <c r="E145" s="103" t="s">
        <v>45</v>
      </c>
      <c r="F145" s="104">
        <f t="shared" si="4"/>
        <v>1572600</v>
      </c>
    </row>
    <row r="146" spans="1:6" ht="15" x14ac:dyDescent="0.25">
      <c r="A146" s="100" t="s">
        <v>193</v>
      </c>
      <c r="B146" s="101" t="s">
        <v>146</v>
      </c>
      <c r="C146" s="102" t="s">
        <v>355</v>
      </c>
      <c r="D146" s="17">
        <v>5635000</v>
      </c>
      <c r="E146" s="103">
        <v>2444440</v>
      </c>
      <c r="F146" s="104">
        <f t="shared" si="4"/>
        <v>3190560</v>
      </c>
    </row>
    <row r="147" spans="1:6" ht="45.75" x14ac:dyDescent="0.25">
      <c r="A147" s="100" t="s">
        <v>356</v>
      </c>
      <c r="B147" s="101" t="s">
        <v>146</v>
      </c>
      <c r="C147" s="102" t="s">
        <v>357</v>
      </c>
      <c r="D147" s="17">
        <v>5405900</v>
      </c>
      <c r="E147" s="103">
        <v>2257240</v>
      </c>
      <c r="F147" s="104">
        <f t="shared" si="4"/>
        <v>3148660</v>
      </c>
    </row>
    <row r="148" spans="1:6" ht="45.75" x14ac:dyDescent="0.25">
      <c r="A148" s="100" t="s">
        <v>358</v>
      </c>
      <c r="B148" s="101" t="s">
        <v>146</v>
      </c>
      <c r="C148" s="102" t="s">
        <v>359</v>
      </c>
      <c r="D148" s="17">
        <v>5405900</v>
      </c>
      <c r="E148" s="103">
        <v>2257240</v>
      </c>
      <c r="F148" s="104">
        <f t="shared" si="4"/>
        <v>3148660</v>
      </c>
    </row>
    <row r="149" spans="1:6" ht="45.75" x14ac:dyDescent="0.25">
      <c r="A149" s="100" t="s">
        <v>360</v>
      </c>
      <c r="B149" s="101" t="s">
        <v>146</v>
      </c>
      <c r="C149" s="102" t="s">
        <v>361</v>
      </c>
      <c r="D149" s="17">
        <v>24900</v>
      </c>
      <c r="E149" s="103" t="s">
        <v>45</v>
      </c>
      <c r="F149" s="104">
        <f t="shared" si="4"/>
        <v>24900</v>
      </c>
    </row>
    <row r="150" spans="1:6" ht="15" x14ac:dyDescent="0.25">
      <c r="A150" s="100" t="s">
        <v>168</v>
      </c>
      <c r="B150" s="101" t="s">
        <v>146</v>
      </c>
      <c r="C150" s="102" t="s">
        <v>362</v>
      </c>
      <c r="D150" s="17">
        <v>24900</v>
      </c>
      <c r="E150" s="103" t="s">
        <v>45</v>
      </c>
      <c r="F150" s="104">
        <f t="shared" si="4"/>
        <v>24900</v>
      </c>
    </row>
    <row r="151" spans="1:6" ht="15" x14ac:dyDescent="0.25">
      <c r="A151" s="100" t="s">
        <v>363</v>
      </c>
      <c r="B151" s="101" t="s">
        <v>146</v>
      </c>
      <c r="C151" s="102" t="s">
        <v>364</v>
      </c>
      <c r="D151" s="17">
        <v>204200</v>
      </c>
      <c r="E151" s="103">
        <v>187200</v>
      </c>
      <c r="F151" s="104">
        <f t="shared" si="4"/>
        <v>17000</v>
      </c>
    </row>
    <row r="152" spans="1:6" ht="15" x14ac:dyDescent="0.25">
      <c r="A152" s="100" t="s">
        <v>168</v>
      </c>
      <c r="B152" s="101" t="s">
        <v>146</v>
      </c>
      <c r="C152" s="102" t="s">
        <v>365</v>
      </c>
      <c r="D152" s="17">
        <v>204200</v>
      </c>
      <c r="E152" s="103">
        <v>187200</v>
      </c>
      <c r="F152" s="104">
        <f t="shared" si="4"/>
        <v>17000</v>
      </c>
    </row>
    <row r="153" spans="1:6" ht="15" x14ac:dyDescent="0.25">
      <c r="A153" s="88" t="s">
        <v>366</v>
      </c>
      <c r="B153" s="89" t="s">
        <v>146</v>
      </c>
      <c r="C153" s="90" t="s">
        <v>367</v>
      </c>
      <c r="D153" s="91">
        <v>261900</v>
      </c>
      <c r="E153" s="92">
        <v>71261.600000000006</v>
      </c>
      <c r="F153" s="93">
        <f t="shared" si="4"/>
        <v>190638.4</v>
      </c>
    </row>
    <row r="154" spans="1:6" ht="15" x14ac:dyDescent="0.25">
      <c r="A154" s="88" t="s">
        <v>368</v>
      </c>
      <c r="B154" s="89" t="s">
        <v>146</v>
      </c>
      <c r="C154" s="90" t="s">
        <v>369</v>
      </c>
      <c r="D154" s="91">
        <v>261900</v>
      </c>
      <c r="E154" s="92">
        <v>71261.600000000006</v>
      </c>
      <c r="F154" s="93">
        <f t="shared" si="4"/>
        <v>190638.4</v>
      </c>
    </row>
    <row r="155" spans="1:6" ht="23.25" x14ac:dyDescent="0.25">
      <c r="A155" s="100" t="s">
        <v>181</v>
      </c>
      <c r="B155" s="101" t="s">
        <v>146</v>
      </c>
      <c r="C155" s="102" t="s">
        <v>370</v>
      </c>
      <c r="D155" s="17">
        <v>261900</v>
      </c>
      <c r="E155" s="103">
        <v>71261.600000000006</v>
      </c>
      <c r="F155" s="104">
        <f t="shared" si="4"/>
        <v>190638.4</v>
      </c>
    </row>
    <row r="156" spans="1:6" ht="15" x14ac:dyDescent="0.25">
      <c r="A156" s="100" t="s">
        <v>174</v>
      </c>
      <c r="B156" s="101" t="s">
        <v>146</v>
      </c>
      <c r="C156" s="102" t="s">
        <v>371</v>
      </c>
      <c r="D156" s="17">
        <v>261900</v>
      </c>
      <c r="E156" s="103">
        <v>71261.600000000006</v>
      </c>
      <c r="F156" s="104">
        <f t="shared" si="4"/>
        <v>190638.4</v>
      </c>
    </row>
    <row r="157" spans="1:6" ht="23.25" x14ac:dyDescent="0.25">
      <c r="A157" s="100" t="s">
        <v>372</v>
      </c>
      <c r="B157" s="101" t="s">
        <v>146</v>
      </c>
      <c r="C157" s="102" t="s">
        <v>373</v>
      </c>
      <c r="D157" s="17">
        <v>261900</v>
      </c>
      <c r="E157" s="103">
        <v>71261.600000000006</v>
      </c>
      <c r="F157" s="104">
        <f t="shared" si="4"/>
        <v>190638.4</v>
      </c>
    </row>
    <row r="158" spans="1:6" ht="15" x14ac:dyDescent="0.25">
      <c r="A158" s="100" t="s">
        <v>374</v>
      </c>
      <c r="B158" s="101" t="s">
        <v>146</v>
      </c>
      <c r="C158" s="102" t="s">
        <v>375</v>
      </c>
      <c r="D158" s="17">
        <v>261900</v>
      </c>
      <c r="E158" s="103">
        <v>71261.600000000006</v>
      </c>
      <c r="F158" s="104">
        <f t="shared" si="4"/>
        <v>190638.4</v>
      </c>
    </row>
    <row r="159" spans="1:6" ht="15" x14ac:dyDescent="0.25">
      <c r="A159" s="88" t="s">
        <v>376</v>
      </c>
      <c r="B159" s="89" t="s">
        <v>146</v>
      </c>
      <c r="C159" s="90" t="s">
        <v>377</v>
      </c>
      <c r="D159" s="91">
        <v>153000</v>
      </c>
      <c r="E159" s="92" t="s">
        <v>45</v>
      </c>
      <c r="F159" s="93">
        <f t="shared" si="4"/>
        <v>153000</v>
      </c>
    </row>
    <row r="160" spans="1:6" ht="15" x14ac:dyDescent="0.25">
      <c r="A160" s="88" t="s">
        <v>378</v>
      </c>
      <c r="B160" s="89" t="s">
        <v>146</v>
      </c>
      <c r="C160" s="90" t="s">
        <v>379</v>
      </c>
      <c r="D160" s="91">
        <v>153000</v>
      </c>
      <c r="E160" s="92" t="s">
        <v>45</v>
      </c>
      <c r="F160" s="93">
        <f t="shared" si="4"/>
        <v>153000</v>
      </c>
    </row>
    <row r="161" spans="1:6" ht="23.25" x14ac:dyDescent="0.25">
      <c r="A161" s="100" t="s">
        <v>380</v>
      </c>
      <c r="B161" s="101" t="s">
        <v>146</v>
      </c>
      <c r="C161" s="102" t="s">
        <v>381</v>
      </c>
      <c r="D161" s="17">
        <v>153000</v>
      </c>
      <c r="E161" s="103" t="s">
        <v>45</v>
      </c>
      <c r="F161" s="104">
        <f t="shared" si="4"/>
        <v>153000</v>
      </c>
    </row>
    <row r="162" spans="1:6" ht="15" x14ac:dyDescent="0.25">
      <c r="A162" s="100" t="s">
        <v>193</v>
      </c>
      <c r="B162" s="101" t="s">
        <v>146</v>
      </c>
      <c r="C162" s="102" t="s">
        <v>382</v>
      </c>
      <c r="D162" s="17">
        <v>153000</v>
      </c>
      <c r="E162" s="103" t="s">
        <v>45</v>
      </c>
      <c r="F162" s="104">
        <f t="shared" si="4"/>
        <v>153000</v>
      </c>
    </row>
    <row r="163" spans="1:6" ht="23.25" x14ac:dyDescent="0.25">
      <c r="A163" s="100" t="s">
        <v>383</v>
      </c>
      <c r="B163" s="101" t="s">
        <v>146</v>
      </c>
      <c r="C163" s="102" t="s">
        <v>384</v>
      </c>
      <c r="D163" s="17">
        <v>66000</v>
      </c>
      <c r="E163" s="103" t="s">
        <v>45</v>
      </c>
      <c r="F163" s="104">
        <f t="shared" si="4"/>
        <v>66000</v>
      </c>
    </row>
    <row r="164" spans="1:6" ht="15" x14ac:dyDescent="0.25">
      <c r="A164" s="100" t="s">
        <v>168</v>
      </c>
      <c r="B164" s="101" t="s">
        <v>146</v>
      </c>
      <c r="C164" s="102" t="s">
        <v>385</v>
      </c>
      <c r="D164" s="17">
        <v>66000</v>
      </c>
      <c r="E164" s="103" t="s">
        <v>45</v>
      </c>
      <c r="F164" s="104">
        <f t="shared" si="4"/>
        <v>66000</v>
      </c>
    </row>
    <row r="165" spans="1:6" ht="23.25" x14ac:dyDescent="0.25">
      <c r="A165" s="100" t="s">
        <v>386</v>
      </c>
      <c r="B165" s="101" t="s">
        <v>146</v>
      </c>
      <c r="C165" s="102" t="s">
        <v>387</v>
      </c>
      <c r="D165" s="17">
        <v>87000</v>
      </c>
      <c r="E165" s="103" t="s">
        <v>45</v>
      </c>
      <c r="F165" s="104">
        <f t="shared" si="4"/>
        <v>87000</v>
      </c>
    </row>
    <row r="166" spans="1:6" ht="15" x14ac:dyDescent="0.25">
      <c r="A166" s="100" t="s">
        <v>168</v>
      </c>
      <c r="B166" s="101" t="s">
        <v>146</v>
      </c>
      <c r="C166" s="102" t="s">
        <v>388</v>
      </c>
      <c r="D166" s="17">
        <v>87000</v>
      </c>
      <c r="E166" s="103" t="s">
        <v>45</v>
      </c>
      <c r="F166" s="104">
        <f t="shared" si="4"/>
        <v>87000</v>
      </c>
    </row>
    <row r="167" spans="1:6" ht="34.5" x14ac:dyDescent="0.25">
      <c r="A167" s="88" t="s">
        <v>389</v>
      </c>
      <c r="B167" s="89" t="s">
        <v>146</v>
      </c>
      <c r="C167" s="90" t="s">
        <v>390</v>
      </c>
      <c r="D167" s="91">
        <v>2826</v>
      </c>
      <c r="E167" s="92">
        <v>2826</v>
      </c>
      <c r="F167" s="93" t="str">
        <f t="shared" si="4"/>
        <v>-</v>
      </c>
    </row>
    <row r="168" spans="1:6" ht="23.25" x14ac:dyDescent="0.25">
      <c r="A168" s="88" t="s">
        <v>391</v>
      </c>
      <c r="B168" s="89" t="s">
        <v>146</v>
      </c>
      <c r="C168" s="90" t="s">
        <v>392</v>
      </c>
      <c r="D168" s="91">
        <v>2826</v>
      </c>
      <c r="E168" s="92">
        <v>2826</v>
      </c>
      <c r="F168" s="93" t="str">
        <f t="shared" si="4"/>
        <v>-</v>
      </c>
    </row>
    <row r="169" spans="1:6" ht="23.25" x14ac:dyDescent="0.25">
      <c r="A169" s="100" t="s">
        <v>181</v>
      </c>
      <c r="B169" s="101" t="s">
        <v>146</v>
      </c>
      <c r="C169" s="102" t="s">
        <v>393</v>
      </c>
      <c r="D169" s="17">
        <v>2826</v>
      </c>
      <c r="E169" s="103">
        <v>2826</v>
      </c>
      <c r="F169" s="104" t="str">
        <f t="shared" si="4"/>
        <v>-</v>
      </c>
    </row>
    <row r="170" spans="1:6" ht="15" x14ac:dyDescent="0.25">
      <c r="A170" s="100" t="s">
        <v>174</v>
      </c>
      <c r="B170" s="101" t="s">
        <v>146</v>
      </c>
      <c r="C170" s="102" t="s">
        <v>394</v>
      </c>
      <c r="D170" s="17">
        <v>2826</v>
      </c>
      <c r="E170" s="103">
        <v>2826</v>
      </c>
      <c r="F170" s="104" t="str">
        <f t="shared" si="4"/>
        <v>-</v>
      </c>
    </row>
    <row r="171" spans="1:6" ht="79.5" x14ac:dyDescent="0.25">
      <c r="A171" s="73" t="s">
        <v>395</v>
      </c>
      <c r="B171" s="101" t="s">
        <v>146</v>
      </c>
      <c r="C171" s="102" t="s">
        <v>396</v>
      </c>
      <c r="D171" s="17">
        <v>836</v>
      </c>
      <c r="E171" s="103">
        <v>836</v>
      </c>
      <c r="F171" s="104" t="str">
        <f t="shared" si="4"/>
        <v>-</v>
      </c>
    </row>
    <row r="172" spans="1:6" ht="15" x14ac:dyDescent="0.25">
      <c r="A172" s="100" t="s">
        <v>132</v>
      </c>
      <c r="B172" s="101" t="s">
        <v>146</v>
      </c>
      <c r="C172" s="102" t="s">
        <v>397</v>
      </c>
      <c r="D172" s="17">
        <v>836</v>
      </c>
      <c r="E172" s="103">
        <v>836</v>
      </c>
      <c r="F172" s="104" t="str">
        <f t="shared" si="4"/>
        <v>-</v>
      </c>
    </row>
    <row r="173" spans="1:6" ht="45.75" x14ac:dyDescent="0.25">
      <c r="A173" s="100" t="s">
        <v>398</v>
      </c>
      <c r="B173" s="101" t="s">
        <v>146</v>
      </c>
      <c r="C173" s="102" t="s">
        <v>399</v>
      </c>
      <c r="D173" s="17">
        <v>390</v>
      </c>
      <c r="E173" s="103">
        <v>390</v>
      </c>
      <c r="F173" s="104" t="str">
        <f t="shared" si="4"/>
        <v>-</v>
      </c>
    </row>
    <row r="174" spans="1:6" ht="15" x14ac:dyDescent="0.25">
      <c r="A174" s="100" t="s">
        <v>132</v>
      </c>
      <c r="B174" s="101" t="s">
        <v>146</v>
      </c>
      <c r="C174" s="102" t="s">
        <v>400</v>
      </c>
      <c r="D174" s="17">
        <v>390</v>
      </c>
      <c r="E174" s="103">
        <v>390</v>
      </c>
      <c r="F174" s="104" t="str">
        <f t="shared" si="4"/>
        <v>-</v>
      </c>
    </row>
    <row r="175" spans="1:6" ht="45.75" x14ac:dyDescent="0.25">
      <c r="A175" s="100" t="s">
        <v>401</v>
      </c>
      <c r="B175" s="101" t="s">
        <v>146</v>
      </c>
      <c r="C175" s="102" t="s">
        <v>402</v>
      </c>
      <c r="D175" s="17">
        <v>764</v>
      </c>
      <c r="E175" s="103">
        <v>764</v>
      </c>
      <c r="F175" s="104" t="str">
        <f t="shared" ref="F175:F178" si="5">IF(OR(D175="-",IF(E175="-",0,E175)&gt;=IF(D175="-",0,D175)),"-",IF(D175="-",0,D175)-IF(E175="-",0,E175))</f>
        <v>-</v>
      </c>
    </row>
    <row r="176" spans="1:6" ht="15" x14ac:dyDescent="0.25">
      <c r="A176" s="100" t="s">
        <v>132</v>
      </c>
      <c r="B176" s="101" t="s">
        <v>146</v>
      </c>
      <c r="C176" s="102" t="s">
        <v>403</v>
      </c>
      <c r="D176" s="17">
        <v>764</v>
      </c>
      <c r="E176" s="103">
        <v>764</v>
      </c>
      <c r="F176" s="104" t="str">
        <f t="shared" si="5"/>
        <v>-</v>
      </c>
    </row>
    <row r="177" spans="1:6" ht="34.5" x14ac:dyDescent="0.25">
      <c r="A177" s="100" t="s">
        <v>404</v>
      </c>
      <c r="B177" s="101" t="s">
        <v>146</v>
      </c>
      <c r="C177" s="102" t="s">
        <v>405</v>
      </c>
      <c r="D177" s="17">
        <v>836</v>
      </c>
      <c r="E177" s="103">
        <v>836</v>
      </c>
      <c r="F177" s="104" t="str">
        <f t="shared" si="5"/>
        <v>-</v>
      </c>
    </row>
    <row r="178" spans="1:6" ht="15" x14ac:dyDescent="0.25">
      <c r="A178" s="100" t="s">
        <v>132</v>
      </c>
      <c r="B178" s="101" t="s">
        <v>146</v>
      </c>
      <c r="C178" s="102" t="s">
        <v>406</v>
      </c>
      <c r="D178" s="17">
        <v>836</v>
      </c>
      <c r="E178" s="103">
        <v>836</v>
      </c>
      <c r="F178" s="104" t="str">
        <f t="shared" si="5"/>
        <v>-</v>
      </c>
    </row>
    <row r="179" spans="1:6" ht="9" customHeight="1" x14ac:dyDescent="0.25">
      <c r="A179" s="111"/>
      <c r="B179" s="107"/>
      <c r="C179" s="105"/>
      <c r="D179" s="106"/>
      <c r="E179" s="107"/>
      <c r="F179" s="107"/>
    </row>
    <row r="180" spans="1:6" ht="13.5" customHeight="1" x14ac:dyDescent="0.25">
      <c r="A180" s="112" t="s">
        <v>407</v>
      </c>
      <c r="B180" s="113" t="s">
        <v>408</v>
      </c>
      <c r="C180" s="108" t="s">
        <v>147</v>
      </c>
      <c r="D180" s="109">
        <v>-4227500</v>
      </c>
      <c r="E180" s="109">
        <v>-4032185.67</v>
      </c>
      <c r="F180" s="110" t="s">
        <v>409</v>
      </c>
    </row>
  </sheetData>
  <mergeCells count="7">
    <mergeCell ref="F4:F9"/>
    <mergeCell ref="C4:C9"/>
    <mergeCell ref="A2:D2"/>
    <mergeCell ref="A4:A11"/>
    <mergeCell ref="B4:B11"/>
    <mergeCell ref="D4:D11"/>
    <mergeCell ref="E4:E9"/>
  </mergeCells>
  <conditionalFormatting sqref="E14:F14 E16:F16">
    <cfRule type="cellIs" priority="1" operator="equal">
      <formula>0</formula>
    </cfRule>
  </conditionalFormatting>
  <conditionalFormatting sqref="E28:F29">
    <cfRule type="cellIs" priority="2" operator="equal">
      <formula>0</formula>
    </cfRule>
  </conditionalFormatting>
  <conditionalFormatting sqref="E31:F31">
    <cfRule type="cellIs" priority="3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F37"/>
  <sheetViews>
    <sheetView showGridLines="0" topLeftCell="A10" workbookViewId="0">
      <selection activeCell="A37" sqref="A37"/>
    </sheetView>
  </sheetViews>
  <sheetFormatPr defaultRowHeight="12.75" customHeight="1" x14ac:dyDescent="0.25"/>
  <cols>
    <col min="1" max="1" width="42.28515625" customWidth="1"/>
    <col min="2" max="2" width="5.5703125" customWidth="1"/>
    <col min="3" max="3" width="40.7109375" customWidth="1"/>
    <col min="4" max="6" width="18.7109375" customWidth="1"/>
  </cols>
  <sheetData>
    <row r="1" spans="1:6" ht="11.1" customHeight="1" x14ac:dyDescent="0.25">
      <c r="A1" s="30" t="s">
        <v>410</v>
      </c>
      <c r="B1" s="30"/>
      <c r="C1" s="30"/>
      <c r="D1" s="30"/>
      <c r="E1" s="30"/>
      <c r="F1" s="30"/>
    </row>
    <row r="2" spans="1:6" ht="13.15" customHeight="1" x14ac:dyDescent="0.25">
      <c r="A2" s="24" t="s">
        <v>411</v>
      </c>
      <c r="B2" s="24"/>
      <c r="C2" s="24"/>
      <c r="D2" s="24"/>
      <c r="E2" s="24"/>
      <c r="F2" s="24"/>
    </row>
    <row r="3" spans="1:6" ht="9" customHeight="1" x14ac:dyDescent="0.25">
      <c r="A3" s="14"/>
      <c r="B3" s="18"/>
      <c r="C3" s="15"/>
      <c r="D3" s="16"/>
      <c r="E3" s="16"/>
      <c r="F3" s="19"/>
    </row>
    <row r="4" spans="1:6" ht="13.9" customHeight="1" x14ac:dyDescent="0.25">
      <c r="A4" s="41" t="s">
        <v>22</v>
      </c>
      <c r="B4" s="42" t="s">
        <v>23</v>
      </c>
      <c r="C4" s="75" t="s">
        <v>412</v>
      </c>
      <c r="D4" s="43" t="s">
        <v>25</v>
      </c>
      <c r="E4" s="43" t="s">
        <v>26</v>
      </c>
      <c r="F4" s="44" t="s">
        <v>27</v>
      </c>
    </row>
    <row r="5" spans="1:6" ht="4.9000000000000004" customHeight="1" x14ac:dyDescent="0.25">
      <c r="A5" s="45"/>
      <c r="B5" s="46"/>
      <c r="C5" s="78"/>
      <c r="D5" s="47"/>
      <c r="E5" s="47"/>
      <c r="F5" s="48"/>
    </row>
    <row r="6" spans="1:6" ht="6" customHeight="1" x14ac:dyDescent="0.25">
      <c r="A6" s="45"/>
      <c r="B6" s="46"/>
      <c r="C6" s="78"/>
      <c r="D6" s="47"/>
      <c r="E6" s="47"/>
      <c r="F6" s="48"/>
    </row>
    <row r="7" spans="1:6" ht="4.9000000000000004" customHeight="1" x14ac:dyDescent="0.25">
      <c r="A7" s="45"/>
      <c r="B7" s="46"/>
      <c r="C7" s="78"/>
      <c r="D7" s="47"/>
      <c r="E7" s="47"/>
      <c r="F7" s="48"/>
    </row>
    <row r="8" spans="1:6" ht="6" customHeight="1" x14ac:dyDescent="0.25">
      <c r="A8" s="45"/>
      <c r="B8" s="46"/>
      <c r="C8" s="78"/>
      <c r="D8" s="47"/>
      <c r="E8" s="47"/>
      <c r="F8" s="48"/>
    </row>
    <row r="9" spans="1:6" ht="6" customHeight="1" x14ac:dyDescent="0.25">
      <c r="A9" s="45"/>
      <c r="B9" s="46"/>
      <c r="C9" s="78"/>
      <c r="D9" s="47"/>
      <c r="E9" s="47"/>
      <c r="F9" s="48"/>
    </row>
    <row r="10" spans="1:6" ht="18" customHeight="1" x14ac:dyDescent="0.25">
      <c r="A10" s="49"/>
      <c r="B10" s="50"/>
      <c r="C10" s="119"/>
      <c r="D10" s="51"/>
      <c r="E10" s="51"/>
      <c r="F10" s="52"/>
    </row>
    <row r="11" spans="1:6" ht="13.5" customHeight="1" x14ac:dyDescent="0.25">
      <c r="A11" s="53">
        <v>1</v>
      </c>
      <c r="B11" s="54">
        <v>2</v>
      </c>
      <c r="C11" s="55">
        <v>3</v>
      </c>
      <c r="D11" s="56" t="s">
        <v>28</v>
      </c>
      <c r="E11" s="87" t="s">
        <v>29</v>
      </c>
      <c r="F11" s="58" t="s">
        <v>30</v>
      </c>
    </row>
    <row r="12" spans="1:6" ht="23.25" x14ac:dyDescent="0.25">
      <c r="A12" s="120" t="s">
        <v>413</v>
      </c>
      <c r="B12" s="121" t="s">
        <v>414</v>
      </c>
      <c r="C12" s="20" t="s">
        <v>147</v>
      </c>
      <c r="D12" s="21">
        <v>4227500</v>
      </c>
      <c r="E12" s="21">
        <v>4032185.67</v>
      </c>
      <c r="F12" s="122">
        <v>195314.33</v>
      </c>
    </row>
    <row r="13" spans="1:6" ht="15" x14ac:dyDescent="0.25">
      <c r="A13" s="123" t="s">
        <v>34</v>
      </c>
      <c r="B13" s="124"/>
      <c r="C13" s="125"/>
      <c r="D13" s="126"/>
      <c r="E13" s="126"/>
      <c r="F13" s="127"/>
    </row>
    <row r="14" spans="1:6" ht="23.25" x14ac:dyDescent="0.25">
      <c r="A14" s="88" t="s">
        <v>415</v>
      </c>
      <c r="B14" s="128" t="s">
        <v>416</v>
      </c>
      <c r="C14" s="129" t="s">
        <v>147</v>
      </c>
      <c r="D14" s="91" t="s">
        <v>45</v>
      </c>
      <c r="E14" s="91" t="s">
        <v>45</v>
      </c>
      <c r="F14" s="93" t="s">
        <v>45</v>
      </c>
    </row>
    <row r="15" spans="1:6" ht="15" x14ac:dyDescent="0.25">
      <c r="A15" s="123" t="s">
        <v>417</v>
      </c>
      <c r="B15" s="124"/>
      <c r="C15" s="125"/>
      <c r="D15" s="126"/>
      <c r="E15" s="126"/>
      <c r="F15" s="127"/>
    </row>
    <row r="16" spans="1:6" ht="15" x14ac:dyDescent="0.25">
      <c r="A16" s="88" t="s">
        <v>418</v>
      </c>
      <c r="B16" s="128" t="s">
        <v>419</v>
      </c>
      <c r="C16" s="129" t="s">
        <v>147</v>
      </c>
      <c r="D16" s="91" t="s">
        <v>45</v>
      </c>
      <c r="E16" s="91" t="s">
        <v>45</v>
      </c>
      <c r="F16" s="93" t="s">
        <v>45</v>
      </c>
    </row>
    <row r="17" spans="1:6" ht="15" x14ac:dyDescent="0.25">
      <c r="A17" s="123" t="s">
        <v>417</v>
      </c>
      <c r="B17" s="124"/>
      <c r="C17" s="125"/>
      <c r="D17" s="126"/>
      <c r="E17" s="126"/>
      <c r="F17" s="127"/>
    </row>
    <row r="18" spans="1:6" ht="15" x14ac:dyDescent="0.25">
      <c r="A18" s="120" t="s">
        <v>420</v>
      </c>
      <c r="B18" s="121" t="s">
        <v>421</v>
      </c>
      <c r="C18" s="20" t="s">
        <v>422</v>
      </c>
      <c r="D18" s="21">
        <v>4227500</v>
      </c>
      <c r="E18" s="21">
        <v>4032185.67</v>
      </c>
      <c r="F18" s="122">
        <v>195314.33</v>
      </c>
    </row>
    <row r="19" spans="1:6" ht="23.25" x14ac:dyDescent="0.25">
      <c r="A19" s="120" t="s">
        <v>423</v>
      </c>
      <c r="B19" s="121" t="s">
        <v>421</v>
      </c>
      <c r="C19" s="20" t="s">
        <v>424</v>
      </c>
      <c r="D19" s="21">
        <v>4227500</v>
      </c>
      <c r="E19" s="21">
        <v>4032185.67</v>
      </c>
      <c r="F19" s="122">
        <v>195314.33</v>
      </c>
    </row>
    <row r="20" spans="1:6" ht="15" x14ac:dyDescent="0.25">
      <c r="A20" s="120" t="s">
        <v>425</v>
      </c>
      <c r="B20" s="121" t="s">
        <v>426</v>
      </c>
      <c r="C20" s="20" t="s">
        <v>427</v>
      </c>
      <c r="D20" s="21">
        <v>-20931700</v>
      </c>
      <c r="E20" s="21">
        <v>-3992165.98</v>
      </c>
      <c r="F20" s="122" t="s">
        <v>409</v>
      </c>
    </row>
    <row r="21" spans="1:6" ht="23.25" x14ac:dyDescent="0.25">
      <c r="A21" s="59" t="s">
        <v>428</v>
      </c>
      <c r="B21" s="60" t="s">
        <v>426</v>
      </c>
      <c r="C21" s="22" t="s">
        <v>429</v>
      </c>
      <c r="D21" s="13">
        <v>-20931700</v>
      </c>
      <c r="E21" s="13" t="s">
        <v>45</v>
      </c>
      <c r="F21" s="130" t="s">
        <v>409</v>
      </c>
    </row>
    <row r="22" spans="1:6" ht="23.25" x14ac:dyDescent="0.25">
      <c r="A22" s="59" t="s">
        <v>430</v>
      </c>
      <c r="B22" s="60" t="s">
        <v>426</v>
      </c>
      <c r="C22" s="22" t="s">
        <v>431</v>
      </c>
      <c r="D22" s="13" t="s">
        <v>45</v>
      </c>
      <c r="E22" s="13">
        <v>-3992165.98</v>
      </c>
      <c r="F22" s="130" t="s">
        <v>409</v>
      </c>
    </row>
    <row r="23" spans="1:6" ht="15" x14ac:dyDescent="0.25">
      <c r="A23" s="120" t="s">
        <v>432</v>
      </c>
      <c r="B23" s="121" t="s">
        <v>433</v>
      </c>
      <c r="C23" s="20" t="s">
        <v>434</v>
      </c>
      <c r="D23" s="21">
        <v>25159200</v>
      </c>
      <c r="E23" s="21">
        <v>8024351.6500000004</v>
      </c>
      <c r="F23" s="122" t="s">
        <v>409</v>
      </c>
    </row>
    <row r="24" spans="1:6" ht="23.25" x14ac:dyDescent="0.25">
      <c r="A24" s="59" t="s">
        <v>435</v>
      </c>
      <c r="B24" s="60" t="s">
        <v>433</v>
      </c>
      <c r="C24" s="22" t="s">
        <v>436</v>
      </c>
      <c r="D24" s="13">
        <v>25159200</v>
      </c>
      <c r="E24" s="13">
        <v>8024351.6500000004</v>
      </c>
      <c r="F24" s="130" t="s">
        <v>409</v>
      </c>
    </row>
    <row r="25" spans="1:6" ht="12.75" customHeight="1" x14ac:dyDescent="0.25">
      <c r="A25" s="114"/>
      <c r="B25" s="115"/>
      <c r="C25" s="116"/>
      <c r="D25" s="117"/>
      <c r="E25" s="117"/>
      <c r="F25" s="118"/>
    </row>
    <row r="36" spans="1:6" ht="15" x14ac:dyDescent="0.25"/>
    <row r="37" spans="1:6" ht="12.75" customHeight="1" x14ac:dyDescent="0.25">
      <c r="A37" s="131" t="s">
        <v>453</v>
      </c>
      <c r="D37" s="2"/>
      <c r="E37" s="2"/>
      <c r="F37" s="23"/>
    </row>
  </sheetData>
  <mergeCells count="8">
    <mergeCell ref="A2:F2"/>
    <mergeCell ref="A1:F1"/>
    <mergeCell ref="A4:A10"/>
    <mergeCell ref="B4:B10"/>
    <mergeCell ref="D4:D10"/>
    <mergeCell ref="C4:C10"/>
    <mergeCell ref="E4:E10"/>
    <mergeCell ref="F4:F10"/>
  </mergeCells>
  <conditionalFormatting sqref="E13:F13 E15 F15:F17">
    <cfRule type="cellIs" priority="1" operator="equal">
      <formula>0</formula>
    </cfRule>
  </conditionalFormatting>
  <conditionalFormatting sqref="E28:F28">
    <cfRule type="cellIs" priority="2" operator="equal">
      <formula>0</formula>
    </cfRule>
  </conditionalFormatting>
  <conditionalFormatting sqref="E30:F30">
    <cfRule type="cellIs" priority="3" operator="equal">
      <formula>0</formula>
    </cfRule>
  </conditionalFormatting>
  <conditionalFormatting sqref="E101:F101">
    <cfRule type="cellIs" priority="4" operator="equal">
      <formula>0</formula>
    </cfRule>
  </conditionalFormatting>
  <pageMargins left="0.39370078740157483" right="0.39370078740157483" top="0.78740157480314965" bottom="0.39370078740157483" header="0.51181102362204722" footer="0.51181102362204722"/>
  <pageSetup paperSize="9" fitToHeight="0" orientation="portrait"/>
  <headerFooter alignWithMargins="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11"/>
  <sheetViews>
    <sheetView workbookViewId="0"/>
  </sheetViews>
  <sheetFormatPr defaultRowHeight="15" x14ac:dyDescent="0.25"/>
  <sheetData>
    <row r="1" spans="1:2" x14ac:dyDescent="0.25">
      <c r="A1" t="s">
        <v>437</v>
      </c>
      <c r="B1" t="s">
        <v>438</v>
      </c>
    </row>
    <row r="2" spans="1:2" x14ac:dyDescent="0.25">
      <c r="A2" t="s">
        <v>439</v>
      </c>
      <c r="B2" t="s">
        <v>440</v>
      </c>
    </row>
    <row r="3" spans="1:2" x14ac:dyDescent="0.25">
      <c r="A3" t="s">
        <v>441</v>
      </c>
      <c r="B3" t="s">
        <v>7</v>
      </c>
    </row>
    <row r="4" spans="1:2" x14ac:dyDescent="0.25">
      <c r="A4" t="s">
        <v>442</v>
      </c>
      <c r="B4" t="s">
        <v>443</v>
      </c>
    </row>
    <row r="5" spans="1:2" x14ac:dyDescent="0.25">
      <c r="A5" t="s">
        <v>444</v>
      </c>
      <c r="B5" t="s">
        <v>445</v>
      </c>
    </row>
    <row r="6" spans="1:2" x14ac:dyDescent="0.25">
      <c r="A6" t="s">
        <v>446</v>
      </c>
      <c r="B6" t="s">
        <v>438</v>
      </c>
    </row>
    <row r="7" spans="1:2" x14ac:dyDescent="0.25">
      <c r="A7" t="s">
        <v>447</v>
      </c>
      <c r="B7" t="s">
        <v>0</v>
      </c>
    </row>
    <row r="8" spans="1:2" x14ac:dyDescent="0.25">
      <c r="A8" t="s">
        <v>448</v>
      </c>
      <c r="B8" t="s">
        <v>0</v>
      </c>
    </row>
    <row r="9" spans="1:2" x14ac:dyDescent="0.25">
      <c r="A9" t="s">
        <v>449</v>
      </c>
      <c r="B9" t="s">
        <v>450</v>
      </c>
    </row>
    <row r="10" spans="1:2" x14ac:dyDescent="0.25">
      <c r="A10" t="s">
        <v>451</v>
      </c>
      <c r="B10" t="s">
        <v>19</v>
      </c>
    </row>
    <row r="11" spans="1:2" x14ac:dyDescent="0.25">
      <c r="A11" t="s">
        <v>452</v>
      </c>
      <c r="B11" t="s">
        <v>445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29</vt:i4>
      </vt:variant>
    </vt:vector>
  </HeadingPairs>
  <TitlesOfParts>
    <vt:vector size="33" baseType="lpstr">
      <vt:lpstr>Доходы</vt:lpstr>
      <vt:lpstr>Расходы</vt:lpstr>
      <vt:lpstr>Источники</vt:lpstr>
      <vt:lpstr>_params</vt:lpstr>
      <vt:lpstr>Доходы!APPT</vt:lpstr>
      <vt:lpstr>Источники!APPT</vt:lpstr>
      <vt:lpstr>Расходы!APPT</vt:lpstr>
      <vt:lpstr>Доходы!FILE_NAME</vt:lpstr>
      <vt:lpstr>Доходы!FIO</vt:lpstr>
      <vt:lpstr>Расходы!FIO</vt:lpstr>
      <vt:lpstr>Доходы!FORM_CODE</vt:lpstr>
      <vt:lpstr>Доходы!LAST_CELL</vt:lpstr>
      <vt:lpstr>Источники!LAST_CELL</vt:lpstr>
      <vt:lpstr>Расходы!LAST_CELL</vt:lpstr>
      <vt:lpstr>Доходы!PARAMS</vt:lpstr>
      <vt:lpstr>Доходы!PERIOD</vt:lpstr>
      <vt:lpstr>Доходы!RANGE_NAMES</vt:lpstr>
      <vt:lpstr>Доходы!RBEGIN_1</vt:lpstr>
      <vt:lpstr>Источники!RBEGIN_1</vt:lpstr>
      <vt:lpstr>Расходы!RBEGIN_1</vt:lpstr>
      <vt:lpstr>Доходы!REG_DATE</vt:lpstr>
      <vt:lpstr>Доходы!REND_1</vt:lpstr>
      <vt:lpstr>Источники!REND_1</vt:lpstr>
      <vt:lpstr>Расходы!REND_1</vt:lpstr>
      <vt:lpstr>Источники!S_520</vt:lpstr>
      <vt:lpstr>Источники!S_620</vt:lpstr>
      <vt:lpstr>Источники!S_700</vt:lpstr>
      <vt:lpstr>Источники!S_700A</vt:lpstr>
      <vt:lpstr>Доходы!SIGN</vt:lpstr>
      <vt:lpstr>Источники!SIGN</vt:lpstr>
      <vt:lpstr>Расходы!SIGN</vt:lpstr>
      <vt:lpstr>Доходы!SRC_CODE</vt:lpstr>
      <vt:lpstr>Доходы!SRC_KIND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dc:description>POI XSSF rep:2.56.0.403 (p7)</dc:description>
  <cp:lastModifiedBy>Admin</cp:lastModifiedBy>
  <cp:lastPrinted>2025-06-02T18:05:53Z</cp:lastPrinted>
  <dcterms:created xsi:type="dcterms:W3CDTF">2025-06-02T18:05:26Z</dcterms:created>
  <dcterms:modified xsi:type="dcterms:W3CDTF">2025-07-23T07:30:44Z</dcterms:modified>
</cp:coreProperties>
</file>