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s\Documents\LUDMILA\ОТЧЕТЫ\Отчет об исполнении бюджета\2023 ГОД\117\"/>
    </mc:Choice>
  </mc:AlternateContent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Доходы!$F$72</definedName>
    <definedName name="LAST_CELL" localSheetId="2">Источники!$F$35</definedName>
    <definedName name="LAST_CELL" localSheetId="1">Расходы!$F$177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Доходы!$A$72</definedName>
    <definedName name="REND_1" localSheetId="2">Источники!$A$23</definedName>
    <definedName name="REND_1" localSheetId="1">Расходы!$A$178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</calcChain>
</file>

<file path=xl/sharedStrings.xml><?xml version="1.0" encoding="utf-8"?>
<sst xmlns="http://schemas.openxmlformats.org/spreadsheetml/2006/main" count="838" uniqueCount="451">
  <si>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</si>
  <si>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</si>
  <si>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</si>
  <si>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</si>
  <si>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</si>
  <si>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июня 2023 г.</t>
  </si>
  <si>
    <t>01.06.2023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</si>
  <si>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</si>
  <si>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</si>
  <si>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</si>
  <si>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</si>
  <si>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</si>
  <si>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</si>
  <si>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</si>
  <si>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Красновского сельского поселения</t>
  </si>
  <si>
    <t>Красновское сельское поселение Тарасовского района</t>
  </si>
  <si>
    <t>Периодичность: годовая</t>
  </si>
  <si>
    <t>Единица измерения: руб.</t>
  </si>
  <si>
    <t>04226422</t>
  </si>
  <si>
    <t>951</t>
  </si>
  <si>
    <t>60653435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</si>
  <si>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</si>
  <si>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</si>
  <si>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</si>
  <si>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</si>
  <si>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</si>
  <si>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</si>
  <si>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</si>
  <si>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</si>
  <si>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</si>
  <si>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</si>
  <si>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</si>
  <si>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</si>
  <si>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</si>
  <si>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</si>
  <si>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</si>
  <si>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</si>
  <si>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</si>
  <si>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</si>
  <si>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</si>
  <si>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</si>
  <si>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</si>
  <si>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</si>
  <si>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</si>
  <si>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</si>
  <si>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</si>
  <si>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</si>
  <si>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</si>
  <si>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</si>
  <si>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</si>
  <si>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</si>
  <si>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</si>
  <si>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</si>
  <si>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</si>
  <si>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</si>
  <si>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</si>
  <si>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</si>
  <si>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</si>
  <si>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</si>
  <si>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</si>
  <si>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</si>
  <si>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</si>
  <si>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</si>
  <si>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</si>
  <si>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</si>
  <si>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</si>
  <si>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</si>
  <si>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</si>
  <si>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</si>
  <si>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</si>
  <si>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</si>
  <si>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</si>
  <si>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</si>
  <si>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</si>
  <si>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</si>
  <si>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</si>
  <si>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</si>
  <si>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</si>
  <si>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</si>
  <si>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</si>
  <si>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</si>
  <si>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</si>
  <si>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</si>
  <si>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</si>
  <si>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</si>
  <si>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</si>
  <si>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</si>
  <si>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951 10804020011000110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</si>
  <si>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</si>
  <si>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</si>
  <si>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</si>
  <si>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</si>
  <si>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</si>
  <si>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</si>
  <si>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</si>
  <si>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</si>
  <si>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</si>
  <si>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</si>
  <si>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</si>
  <si>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</si>
  <si>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</si>
  <si>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951 11105070000000120</t>
  </si>
  <si>
    <t>Доходы от сдачи в аренду имущества, составляющего казну сельских поселений (за исключением земельных участков)</t>
  </si>
  <si>
    <t>951 11105075100000120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</si>
  <si>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</si>
  <si>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</si>
  <si>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сельских поселений, и на землях или земельных участках, государственная собственность на которые не разграничена</t>
  </si>
  <si>
    <t>951 11109080100000120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</si>
  <si>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</si>
  <si>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</si>
  <si>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</si>
  <si>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</si>
  <si>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</si>
  <si>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</si>
  <si>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</si>
  <si>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</si>
  <si>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</si>
  <si>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</si>
  <si>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</si>
  <si>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</si>
  <si>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</si>
  <si>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</si>
  <si>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</si>
  <si>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</si>
  <si>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</si>
  <si>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</si>
  <si>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</si>
  <si>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</si>
  <si>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</si>
  <si>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</si>
  <si>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</si>
  <si>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</si>
  <si>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</si>
  <si>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</si>
  <si>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</si>
  <si>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</si>
  <si>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</si>
  <si>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</si>
  <si>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</si>
  <si>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</si>
  <si>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</si>
  <si>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</si>
  <si>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</si>
  <si>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</si>
  <si>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КРАСНОВСКОГО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</si>
  <si>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</si>
  <si>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</si>
  <si>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</si>
  <si>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</si>
  <si>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</si>
  <si>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Обеспечение деятельности Администрации Красновского сельского поселения</t>
  </si>
  <si>
    <t xml:space="preserve">951 0104 8900000000 000 </t>
  </si>
  <si>
    <t>Администрация Красновского сельского поселения</t>
  </si>
  <si>
    <t xml:space="preserve">951 0104 8910000000 000 </t>
  </si>
  <si>
    <t>Расходы на выплаты по оплате труда работников органов местного самоуправления Красновского сельского поселения в рамках обеспечения деятельности Администрации Красновского сельского поселения</t>
  </si>
  <si>
    <t xml:space="preserve">951 0104 8910000110 000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</si>
  <si>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</si>
  <si>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</si>
  <si>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</si>
  <si>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</si>
  <si>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функций органов местного самоуправления Красновского сельского поселения в рамках обеспечения деятельности Администрации Красновского сельского поселения</t>
  </si>
  <si>
    <t xml:space="preserve">951 0104 8910000190 000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</si>
  <si>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</si>
  <si>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</si>
  <si>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Прочая закупка товаров, работ и услуг для обеспечения государственных (муниципальных) нужд</t>
  </si>
  <si>
    <t xml:space="preserve">951 0104 8910000190 244 </t>
  </si>
  <si>
    <t>Закупка энергетических ресурсов</t>
  </si>
  <si>
    <t xml:space="preserve">951 0104 8910000190 247 </t>
  </si>
  <si>
    <t>Уплата прочих налогов, сборов</t>
  </si>
  <si>
    <t xml:space="preserve">951 0104 8910000190 852 </t>
  </si>
  <si>
    <t>Уплата иных платежей</t>
  </si>
  <si>
    <t xml:space="preserve">951 0104 8910000190 853 </t>
  </si>
  <si>
    <t>Иные непрограммные мероприятия</t>
  </si>
  <si>
    <t xml:space="preserve">951 0104 8990000000 000 </t>
  </si>
  <si>
    <t>Расходы на осуществление полномочий на принятие решений и проведение на территории поселения мероприятий по выявлению правообладателей ранее учтенных объектов недвижимости, направление сведений о правообладателях данных объектов недвижимости для внесения в ЕГРН по иным непрограммным мероприятиям в рамках непрограммного направления деятельности «Реализация функций иных органов местного самоуправления Красновского сельского поселения»</t>
  </si>
  <si>
    <t xml:space="preserve">951 0104 8990021430 000 </t>
  </si>
  <si>
    <t xml:space="preserve">951 0104 8990021430 244 </t>
  </si>
  <si>
    <t>Субвенции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администраивных правонарушениях, по иным непрограммным мероприятиям в рамках обеспечения Администрации Красновского сельского поселения</t>
  </si>
  <si>
    <t xml:space="preserve">951 0104 8990072390 000 </t>
  </si>
  <si>
    <t xml:space="preserve">951 0104 8990072390 244 </t>
  </si>
  <si>
    <t>Резервные фонды</t>
  </si>
  <si>
    <t xml:space="preserve">951 0111 0000000000 000 </t>
  </si>
  <si>
    <t>Реализация функций иных органов местного самоуправления Красновского сельского поселения</t>
  </si>
  <si>
    <t xml:space="preserve">951 0111 9900000000 000 </t>
  </si>
  <si>
    <t>Финансирование непредвиденных расходов</t>
  </si>
  <si>
    <t xml:space="preserve">951 0111 9910000000 000 </t>
  </si>
  <si>
    <t>Резервный фонд Администрации Красновского сельского поселения на финансовое обеспечение непредвиденных расходов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</si>
  <si>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951 0111 9910090100 000 </t>
  </si>
  <si>
    <t>Резервные средства</t>
  </si>
  <si>
    <t xml:space="preserve">951 0111 9910090100 870 </t>
  </si>
  <si>
    <t>Другие общегосударственные вопросы</t>
  </si>
  <si>
    <t xml:space="preserve">951 0113 0000000000 000 </t>
  </si>
  <si>
    <t>Муниципальная программа Красновского сельского поселения "Обеспечение общественного порядка и профилактика правонарушений"</t>
  </si>
  <si>
    <t xml:space="preserve">951 0113 0200000000 000 </t>
  </si>
  <si>
    <t>Подпрограмма "Обеспечение общественного порядка и профилактика правонарушений"</t>
  </si>
  <si>
    <t xml:space="preserve">951 0113 0210000000 000 </t>
  </si>
  <si>
    <t>Расходы на мероприятия по профилактике социально-негативных явлений в рамках подпрограммы "Обеспечение общественного порядка и профилактика правонарушений" муниципальной программы Красновского сельского поселения "Обеспечение общественного порядка и профилактика правонарушений"</t>
  </si>
  <si>
    <t xml:space="preserve">951 0113 0210021060 000 </t>
  </si>
  <si>
    <t xml:space="preserve">951 0113 0210021060 244 </t>
  </si>
  <si>
    <t>Муниципальная программа Красновского сельского поселения "Охрана окружающей среды и рациональное природопользование"</t>
  </si>
  <si>
    <t xml:space="preserve">951 0113 0500000000 000 </t>
  </si>
  <si>
    <t>Подпрограмма "Охрана окружающей среды и рациональное природопользование"</t>
  </si>
  <si>
    <t xml:space="preserve">951 0113 0510000000 000 </t>
  </si>
  <si>
    <t>Реализация направления расходов 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</si>
  <si>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951 0113 0510099990 000 </t>
  </si>
  <si>
    <t xml:space="preserve">951 0113 0510099990 244 </t>
  </si>
  <si>
    <t>Муниципальная программа Красновского сельского поселения "Информационное общество"</t>
  </si>
  <si>
    <t xml:space="preserve">951 0113 0800000000 000 </t>
  </si>
  <si>
    <t>Подпрограмма "Информационное общество"</t>
  </si>
  <si>
    <t xml:space="preserve">951 0113 0810000000 000 </t>
  </si>
  <si>
    <t>Расходы на мероприятия по защите информации в Администрации Красновского сельского поселения в рамках подпрограммы "Информационное общество" муниципальной программы Красновского сельского поселения "Информационное общество"</t>
  </si>
  <si>
    <t xml:space="preserve">951 0113 0810021340 000 </t>
  </si>
  <si>
    <t xml:space="preserve">951 0113 0810021340 244 </t>
  </si>
  <si>
    <t>Муниципальная программа Красновского сельского поселения "Муниципальная политика"</t>
  </si>
  <si>
    <t xml:space="preserve">951 0113 0900000000 000 </t>
  </si>
  <si>
    <t>Подпрограмма "Муниципальная политика"</t>
  </si>
  <si>
    <t xml:space="preserve">951 0113 0910000000 000 </t>
  </si>
  <si>
    <t>Расходы на официальную публикацию нормативных правовых актов Красновского сельского поселения и иной информации в печатном издании в рамках подпрограммы "Муниципальная политика" муниципальной программы Красновского сельского поселения "Муниципальная политика"</t>
  </si>
  <si>
    <t xml:space="preserve">951 0113 0910021360 000 </t>
  </si>
  <si>
    <t xml:space="preserve">951 0113 0910021360 244 </t>
  </si>
  <si>
    <t>Расходы на официальную публикацию нормативно-правовых актов Красновского сельского поселения в печатном издании, являющемся официальным источником опубликования правовых актов Красновского сельского поселения в рамках подпрограммы "Муниципальная политика" муниципальной программы Красновского сельского поселения "Муниципальная политика"</t>
  </si>
  <si>
    <t xml:space="preserve">951 0113 0910021370 000 </t>
  </si>
  <si>
    <t xml:space="preserve">951 0113 0910021370 244 </t>
  </si>
  <si>
    <t>Расходы на организацию официального размещения (опубликования) нормативных правовых актов Красновского сельского поселения и иной правовой информации на официальном сайте органа местного самоуправления Красновского сельского поселения в информационно-телекоммуникационной сети "Интернет" в рамках подпрограммы "Муниципальная политика" муниципальной программы Красновского сельского поселения "Муниципальная политика"</t>
  </si>
  <si>
    <t xml:space="preserve">951 0113 0910021380 000 </t>
  </si>
  <si>
    <t xml:space="preserve">951 0113 0910021380 244 </t>
  </si>
  <si>
    <t>Энергоэффективность и развитие энергетики</t>
  </si>
  <si>
    <t xml:space="preserve">951 0113 1100000000 000 </t>
  </si>
  <si>
    <t xml:space="preserve">951 0113 1110000000 000 </t>
  </si>
  <si>
    <t>Реализация направления расходов в рамках подпрограммы "Энергоэффективность и развитие энергетики" муниципальной программы Красновского сельского поселения "Энергоэффективность и развитие энергетики"</t>
  </si>
  <si>
    <t xml:space="preserve">951 0113 1110021410 000 </t>
  </si>
  <si>
    <t xml:space="preserve">951 0113 1110021410 244 </t>
  </si>
  <si>
    <t xml:space="preserve">951 0113 8900000000 000 </t>
  </si>
  <si>
    <t xml:space="preserve">951 0113 8910000000 000 </t>
  </si>
  <si>
    <t>Мероприятия по диспансеризации муниципальных служащих Красновского сельского поселения в рамках обеспечения деятельности Администрации Красновского сельского поселения</t>
  </si>
  <si>
    <t xml:space="preserve">951 0113 8910021270 000 </t>
  </si>
  <si>
    <t xml:space="preserve">951 0113 8910021270 244 </t>
  </si>
  <si>
    <t xml:space="preserve">951 0113 9900000000 000 </t>
  </si>
  <si>
    <t>Непрограммные расходы</t>
  </si>
  <si>
    <t xml:space="preserve">951 0113 9990000000 000 </t>
  </si>
  <si>
    <t>Оценка муниципального имущества, признание прав и регулирование отношений по муниципальной собственности Красновского сельского поселения по иным непрограммным мероприятиям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</si>
  <si>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951 0113 9990021300 000 </t>
  </si>
  <si>
    <t xml:space="preserve">951 0113 9990021300 244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</si>
  <si>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</si>
  <si>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951 0113 9990099990 000 </t>
  </si>
  <si>
    <t xml:space="preserve">951 0113 9990099990 244 </t>
  </si>
  <si>
    <t>Уплата налога на имущество организаций и земельного налога</t>
  </si>
  <si>
    <t xml:space="preserve">951 0113 9990099990 851 </t>
  </si>
  <si>
    <t xml:space="preserve">951 0113 9990099990 852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</si>
  <si>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</si>
  <si>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</si>
  <si>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</si>
  <si>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</si>
  <si>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</si>
  <si>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</si>
  <si>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</si>
  <si>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Субвенции на осуществление первичного воинского учета на территориях, где отсутствуют военные комиссариаты по иным непрограммным мероприятиям в рамках непрограммного направления деятельности "Обеспечение деятельности Администрации Красновского сельского поселения"</t>
  </si>
  <si>
    <t xml:space="preserve">951 0203 8990051180 000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</si>
  <si>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</si>
  <si>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</si>
  <si>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</si>
  <si>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</si>
  <si>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</si>
  <si>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</si>
  <si>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Красновского сельского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</si>
  <si>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951 0310 0300000000 000 </t>
  </si>
  <si>
    <t>Подпрограмма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</si>
  <si>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951 0310 0310000000 000 </t>
  </si>
  <si>
    <t>Расходы на мероприятия по проведению профилактической работы по предотвращению пожаров, чрезвычайных ситуаций и происшествий на воде в рамках подпрограммы "Защита населения и территории от чрезвычайных ситуаций, обеспечение пожарной безопасности и безопасности людей на водных объектах" муниципальной программы Красновского сельского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</si>
  <si>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951 0310 0310021080 000 </t>
  </si>
  <si>
    <t xml:space="preserve">951 0310 0310021080 244 </t>
  </si>
  <si>
    <t>Расходы на мероприятия по обеспечению пожарной безопасности в рамках подпрограммы "Защита населения и территории от чрезвычайных ситуаций, обеспечение пожарной безопасности и безопасности людей на водных объектах" муниципальной программы Красновского сельского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</si>
  <si>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951 0310 0310021090 000 </t>
  </si>
  <si>
    <t xml:space="preserve">951 0310 0310021090 244 </t>
  </si>
  <si>
    <t>НАЦИОНАЛЬНАЯ ЭКОНОМИКА</t>
  </si>
  <si>
    <t xml:space="preserve">951 0400 0000000000 000 </t>
  </si>
  <si>
    <t>Водное хозяйство</t>
  </si>
  <si>
    <t xml:space="preserve">951 0406 0000000000 000 </t>
  </si>
  <si>
    <t xml:space="preserve">951 0406 0500000000 000 </t>
  </si>
  <si>
    <t xml:space="preserve">951 0406 0510000000 000 </t>
  </si>
  <si>
    <t>Расходы на мероприятия по ремонту и содержанию гидротехнических сооружений на территории Красновского сельского поселения в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</si>
  <si>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951 0406 0510021110 000 </t>
  </si>
  <si>
    <t xml:space="preserve">951 0406 0510021110 244 </t>
  </si>
  <si>
    <t>Дорожное хозяйство (дорожные фонды)</t>
  </si>
  <si>
    <t xml:space="preserve">951 0409 0000000000 000 </t>
  </si>
  <si>
    <t xml:space="preserve">951 0409 9900000000 000 </t>
  </si>
  <si>
    <t xml:space="preserve">951 0409 9990000000 000 </t>
  </si>
  <si>
    <t>Расходы на осуществление Администрацией Красновского сельского поселения переданных полномочий муниципального района на ремонт и содержание автомобильных дорог общего пользования по иным непрограммным мероприятиям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</si>
  <si>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951 0409 9990021390 000 </t>
  </si>
  <si>
    <t xml:space="preserve">951 0409 9990021390 244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</si>
  <si>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</si>
  <si>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</si>
  <si>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</si>
  <si>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</si>
  <si>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Расходы на топографо-геодезические, картографические и землеустроительные работы по иным непрограммным мероприятиям в рамках непрограммного направления деятельности «Реализация функций иных органов местного самоуправления Красновского сельского поселения»</t>
  </si>
  <si>
    <t xml:space="preserve">951 0412 9990021420 000 </t>
  </si>
  <si>
    <t xml:space="preserve">951 0412 9990021420 244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</si>
  <si>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</si>
  <si>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</si>
  <si>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</si>
  <si>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</si>
  <si>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>Муниципальная программа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</si>
  <si>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951 0501 0100000000 000 </t>
  </si>
  <si>
    <t>Подпрограмма "Обеспечение качественными жилищно-коммунальными услугами населения Красновского сельского поселения"</t>
  </si>
  <si>
    <t xml:space="preserve">951 0501 0110000000 000 </t>
  </si>
  <si>
    <t>Расходы на уплату взносов на капитальный ремонт общего имущества многоквартирных домов по помещениям, находящимся в собственности Красновского сельского поселения в рамках подпрограммы "Обеспечение качественными жилищно-коммунальными услугами населения Красновского сельского поселения" муниципальной программы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</si>
  <si>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951 0501 0110021050 000 </t>
  </si>
  <si>
    <t xml:space="preserve">951 0501 0110021050 244 </t>
  </si>
  <si>
    <t>Коммунальное хозяйство</t>
  </si>
  <si>
    <t xml:space="preserve">951 0502 0000000000 000 </t>
  </si>
  <si>
    <t xml:space="preserve">951 0502 0100000000 000 </t>
  </si>
  <si>
    <t xml:space="preserve">951 0502 0110000000 000 </t>
  </si>
  <si>
    <t>Расходы на строительство газовых сетей, включая разработку проектно-сметной (и иной) документации, а также техническое обслуживание газопроводов в рамках подпрограммы "Обеспечение качественными жилищно-коммунальными услугами населения Красновского сельского поселения" муниципальной программы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</si>
  <si>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951 0502 0110021330 000 </t>
  </si>
  <si>
    <t xml:space="preserve">951 0502 0110021330 244 </t>
  </si>
  <si>
    <t>Благоустройство</t>
  </si>
  <si>
    <t xml:space="preserve">951 0503 0000000000 000 </t>
  </si>
  <si>
    <t xml:space="preserve">951 0503 0100000000 000 </t>
  </si>
  <si>
    <t xml:space="preserve">951 0503 0110000000 000 </t>
  </si>
  <si>
    <t>Расходы на строительство, реконструкцию, капитальный и текущий ремонт, а также техническое обслуживание объектов электрических сетей наружного (уличного) освещения, включая разработку проектно-сметной документации, в том числе оплату электроэнергии за наружное (уличное) освещение в рамках подпрограммы "Обеспечение качественными жилищно-коммунальными услугами населения Красновского сельского поселения" муниципальной программы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</si>
  <si>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951 0503 0110021040 000 </t>
  </si>
  <si>
    <t xml:space="preserve">951 0503 0110021040 244 </t>
  </si>
  <si>
    <t xml:space="preserve">951 0503 0110021040 247 </t>
  </si>
  <si>
    <t xml:space="preserve">951 0503 0500000000 000 </t>
  </si>
  <si>
    <t xml:space="preserve">951 0503 0510000000 000 </t>
  </si>
  <si>
    <t>Расходы по благоустройству территории Красновского сельского поселения в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</si>
  <si>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951 0503 0510021120 000 </t>
  </si>
  <si>
    <t xml:space="preserve">951 0503 0510021120 244 </t>
  </si>
  <si>
    <t>Расходы на содержание и текущий ремонт мест захоронения на территории Красновского сельского поселения, в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</si>
  <si>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951 0503 0510021140 000 </t>
  </si>
  <si>
    <t xml:space="preserve">951 0503 0510021140 244 </t>
  </si>
  <si>
    <t>Расходы на озеление территории Красновского сельского поселения в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</si>
  <si>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951 0503 0510021150 000 </t>
  </si>
  <si>
    <t xml:space="preserve">951 0503 0510021150 244 </t>
  </si>
  <si>
    <t>Расходы на реализацию инициативных проектов в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</si>
  <si>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0503 05100S4640 000 </t>
  </si>
  <si>
    <t xml:space="preserve">951 0503 05100S4640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</si>
  <si>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</si>
  <si>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</si>
  <si>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</si>
  <si>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</si>
  <si>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</si>
  <si>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 xml:space="preserve">951 0705 0910000000 000 </t>
  </si>
  <si>
    <t>Расходы на обеспечение профессионального развития муниципальных служащих и иных лиц, занятых в системе местного самоуправления в Красновском сельском поселении в рамках подпрограммы "Муниципальная политика" муниципальной программы Красновского сельского поселения "Муниципальная политика"</t>
  </si>
  <si>
    <t xml:space="preserve">951 0705 0910021350 000 </t>
  </si>
  <si>
    <t xml:space="preserve">951 0705 0910021350 244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</si>
  <si>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</si>
  <si>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</si>
  <si>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</si>
  <si>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</si>
  <si>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Красновского сельского поселения "Развитие культуры и туризма"</t>
  </si>
  <si>
    <t xml:space="preserve">951 0801 0400000000 000 </t>
  </si>
  <si>
    <t>Подпрограмма "Развитие культуры и туризма"</t>
  </si>
  <si>
    <t xml:space="preserve">951 0801 0410000000 000 </t>
  </si>
  <si>
    <t>Расходы на обеспечение деятельности (оказание услуг) муниципальных бюджетных учреждений Красновского сельского поселения, в том числе на предоставление субсидий бюджетным муниципальным учреждениям Красновского сельского поселения в рамках подпрограммы "Развитие культуры и туризма" муниципальной программы Красновского сельского поселения "Развитие культуры и туризма"</t>
  </si>
  <si>
    <t xml:space="preserve">951 0801 0410000590 000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</si>
  <si>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</si>
  <si>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951 0801 0410000590 611 </t>
  </si>
  <si>
    <t>Расходы на текущий ремонт и содержание памятников в рамках подпрограммы "Развитие культуры и туризма" муниципальной программы Красновского сельского поселения "Развитие культуры и туризма"</t>
  </si>
  <si>
    <t xml:space="preserve">951 0801 0410021100 000 </t>
  </si>
  <si>
    <t xml:space="preserve">951 0801 0410021100 244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</si>
  <si>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</si>
  <si>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</si>
  <si>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</si>
  <si>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</si>
  <si>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951 1001 9900000000 000 </t>
  </si>
  <si>
    <t xml:space="preserve">951 1001 9990000000 000 </t>
  </si>
  <si>
    <t xml:space="preserve">951 1001 9990099990 000 </t>
  </si>
  <si>
    <t>Иные пенсии, социальные доплаты к пенсиям</t>
  </si>
  <si>
    <t xml:space="preserve">951 1001 9990099990 312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</si>
  <si>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</si>
  <si>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</si>
  <si>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</si>
  <si>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</si>
  <si>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Муниципальная программа Красновского сельского поселения "Развитие физической культуры и спорта"</t>
  </si>
  <si>
    <t xml:space="preserve">951 1101 0600000000 000 </t>
  </si>
  <si>
    <t>Подпрограмма "Развитие физической культуры и спорта"</t>
  </si>
  <si>
    <t xml:space="preserve">951 1101 0610000000 000 </t>
  </si>
  <si>
    <t>Расходы на проведение физкультурных и массовых спортивных мероприятий в рамках подпрограммы  "Развитие физической культуры и спорта" муниципальной программы Красновского сельского поселения "Развитие физической культуры и спорта"</t>
  </si>
  <si>
    <t xml:space="preserve">951 1101 0610021160 000 </t>
  </si>
  <si>
    <t xml:space="preserve">951 1101 0610021160 244 </t>
  </si>
  <si>
    <t>Расходы на развитие материальной базы Красновского сельского поселения в сфере массового спорта в рамках подпрограммы  "Развитие физической культуры и спорта" муниципальной программы Красновского сельского поселения "Развитие физической культуры и спорта"</t>
  </si>
  <si>
    <t xml:space="preserve">951 1101 0610021170 000 </t>
  </si>
  <si>
    <t xml:space="preserve">951 1101 0610021170 244 </t>
  </si>
  <si>
    <t>Расходы на содержание спортивных объектов Красновского сельского поселения в рамках подпрограммы  "Развитие физической культуры и спорта" муниципальной программы Красновского сельского поселения "Развитие физической культуры и спорта"</t>
  </si>
  <si>
    <t xml:space="preserve">951 1101 0610021180 000 </t>
  </si>
  <si>
    <t xml:space="preserve">951 1101 0610021180 244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</si>
  <si>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</si>
  <si>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</si>
  <si>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</si>
  <si>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</si>
  <si>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951 1403 9900000000 000 </t>
  </si>
  <si>
    <t xml:space="preserve">951 1403 9990000000 000 </t>
  </si>
  <si>
    <t>Предоставление иных межбюджетных трансфертов из бюджета Красновского сельского поселения бюджету Тарасовского района согласно переданным полномочиям по вопросу регулирования тарифов и надбавок к тарифам предприятий жилищно-коммунального хозяйства, оказывающих услуги на территории Красновского сельского поселения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</si>
  <si>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951 1403 9990085100 000 </t>
  </si>
  <si>
    <t xml:space="preserve">951 1403 9990085100 540 </t>
  </si>
  <si>
    <t>Предоставление иных межбюджетных трансфертов бюджету Тарасовского района на решение вопросов местного значения по осуществлению внутреннего муниципального финансового контроля в рамках непрограммного направления деятельности "Реализация функций иныхорганов местного самоуправления Красновского сельского поселения"</t>
  </si>
  <si>
    <t xml:space="preserve">951 1403 9990085120 000 </t>
  </si>
  <si>
    <t xml:space="preserve">951 1403 9990085120 540 </t>
  </si>
  <si>
    <t>Предоставление иных межбюджетных трансфертов бюджету Тарасовского района на решение вопросов местного значения по осуществлению внешнего муниципального финансового контроля в рамках непрограммного направления деятельности "Реализация функций иныхорганов местного самоуправления Красновского сельского поселения"</t>
  </si>
  <si>
    <t xml:space="preserve">951 1403 9990085130 000 </t>
  </si>
  <si>
    <t xml:space="preserve">951 1403 9990085130 540 </t>
  </si>
  <si>
    <t>Предоставление иных межбюджетных трансфертов бюджету Тарасовского района на решение вопросов местного значения по организации ритуальных услуг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</si>
  <si>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951 1403 9990085140 000 </t>
  </si>
  <si>
    <t xml:space="preserve">951 1403 9990085140 540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</si>
  <si>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</si>
  <si>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</si>
  <si>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</si>
  <si>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</si>
  <si>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</si>
  <si>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</si>
  <si>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</si>
  <si>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</si>
  <si>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</si>
  <si>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</si>
  <si>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</si>
  <si>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</si>
  <si>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</si>
  <si>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</si>
  <si>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</si>
  <si>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</si>
  <si>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</si>
  <si>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</si>
  <si>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</si>
  <si>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</si>
  <si>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</si>
  <si>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</si>
  <si>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</si>
  <si>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</si>
  <si>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</si>
  <si>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</si>
  <si>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</si>
  <si>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</si>
  <si>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</si>
  <si>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</si>
  <si>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</si>
  <si>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</si>
  <si>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</si>
  <si>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</si>
  <si>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</si>
  <si>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</si>
  <si>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</si>
  <si>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</si>
  <si>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</si>
  <si>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</si>
  <si>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</si>
  <si>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</si>
  <si>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C:\123\117Y01.txt</t>
  </si>
  <si>
    <t>Доходы/EXPORT_SRC_CODE</t>
  </si>
  <si>
    <t>Доходы/PERIOD</t>
  </si>
  <si>
    <t>"01"    июня    2023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</si>
</sst>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0" fontId="2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/>
    <xf numFmtId="49" fontId="2" fillId="0" borderId="0" xfId="0" applyNumberFormat="1" applyFont="1" applyBorder="1" applyAlignment="1" applyProtection="1">
      <alignment horizontal="left"/>
    </xf>
    <xf numFmtId="0" fontId="1" fillId="0" borderId="0" xfId="0" applyFont="1" applyBorder="1" applyAlignment="1" applyProtection="1"/>
    <xf numFmtId="4" fontId="2" fillId="0" borderId="3" xfId="0" applyNumberFormat="1" applyFont="1" applyBorder="1" applyAlignment="1" applyProtection="1">
      <alignment horizontal="right"/>
    </xf>
    <xf numFmtId="0" fontId="3" fillId="0" borderId="0" xfId="0" applyFont="1" applyBorder="1" applyAlignment="1" applyProtection="1"/>
    <xf numFmtId="49" fontId="3" fillId="0" borderId="0" xfId="0" applyNumberFormat="1" applyFont="1" applyBorder="1" applyAlignment="1" applyProtection="1">
      <alignment horizontal="center"/>
    </xf>
    <xf numFmtId="49" fontId="4" fillId="0" borderId="3" xfId="0" applyNumberFormat="1" applyFont="1" applyBorder="1" applyAlignment="1" applyProtection="1">
      <alignment horizontal="center" wrapText="1"/>
    </xf>
    <xf numFmtId="4" fontId="4" fillId="0" borderId="3" xfId="0" applyNumberFormat="1" applyFont="1" applyBorder="1" applyAlignment="1" applyProtection="1">
      <alignment horizontal="right"/>
    </xf>
    <xf numFmtId="49" fontId="2" fillId="0" borderId="3" xfId="0" applyNumberFormat="1" applyFont="1" applyBorder="1" applyAlignment="1" applyProtection="1">
      <alignment horizont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left" wrapText="1"/>
    </xf>
    <xf numFmtId="49" fontId="3" fillId="0" borderId="1" xfId="0" applyNumberFormat="1" applyFont="1" applyBorder="1" applyAlignment="1" applyProtection="1">
      <alignment wrapText="1"/>
    </xf>
    <xf numFmtId="49" fontId="2" fillId="0" borderId="2" xfId="0" applyNumberFormat="1" applyFont="1" applyBorder="1" applyAlignment="1" applyProtection="1">
      <alignment horizontal="left" wrapText="1"/>
    </xf>
    <xf numFmtId="49" fontId="2" fillId="0" borderId="0" xfId="0" applyNumberFormat="1" applyFont="1" applyBorder="1" applyAlignment="1" applyProtection="1">
      <alignment horizontal="right"/>
    </xf>
    <xf numFmtId="49" fontId="2" fillId="0" borderId="0" xfId="0" applyNumberFormat="1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/>
    </xf>
    <xf numFmtId="49" fontId="2" fillId="0" borderId="3" xfId="0" applyNumberFormat="1" applyFont="1" applyBorder="1" applyAlignment="1" applyProtection="1">
      <alignment horizontal="center" vertical="center"/>
    </xf>
    <xf numFmtId="49" fontId="2" fillId="0" borderId="3" xfId="0" applyNumberFormat="1" applyFont="1" applyBorder="1" applyAlignment="1" applyProtection="1">
      <alignment horizontal="left" wrapText="1"/>
    </xf>
    <xf numFmtId="49" fontId="2" fillId="0" borderId="3" xfId="0" applyNumberFormat="1" applyFont="1" applyBorder="1" applyAlignment="1" applyProtection="1">
      <alignment horizontal="center"/>
    </xf>
    <xf numFmtId="173" fontId="2" fillId="0" borderId="3" xfId="0" applyNumberFormat="1" applyFont="1" applyBorder="1" applyAlignment="1" applyProtection="1">
      <alignment horizontal="left" wrapText="1"/>
    </xf>
    <xf numFmtId="0" fontId="2" fillId="0" borderId="3" xfId="0" applyFont="1" applyBorder="1" applyAlignment="1" applyProtection="1">
      <alignment horizontal="center"/>
    </xf>
    <xf numFmtId="49" fontId="2" fillId="0" borderId="3" xfId="0" applyNumberFormat="1" applyFont="1" applyBorder="1" applyAlignment="1" applyProtection="1">
      <alignment horizontal="centerContinuous"/>
    </xf>
    <xf numFmtId="172" fontId="2" fillId="0" borderId="3" xfId="0" applyNumberFormat="1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 vertical="center"/>
    </xf>
    <xf numFmtId="49" fontId="2" fillId="0" borderId="3" xfId="0" applyNumberFormat="1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vertical="center"/>
    </xf>
    <xf numFmtId="49" fontId="4" fillId="0" borderId="3" xfId="0" applyNumberFormat="1" applyFont="1" applyBorder="1" applyAlignment="1" applyProtection="1">
      <alignment horizontal="left" wrapText="1"/>
    </xf>
    <xf numFmtId="49" fontId="4" fillId="0" borderId="3" xfId="0" applyNumberFormat="1" applyFont="1" applyBorder="1" applyAlignment="1" applyProtection="1">
      <alignment horizontal="center"/>
    </xf>
    <xf numFmtId="0" fontId="2" fillId="0" borderId="3" xfId="0" applyFont="1" applyBorder="1" applyAlignment="1" applyProtection="1"/>
    <xf numFmtId="0" fontId="3" fillId="0" borderId="3" xfId="0" applyFont="1" applyBorder="1" applyAlignment="1" applyProtection="1"/>
    <xf numFmtId="0" fontId="3" fillId="0" borderId="3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right"/>
    </xf>
    <xf numFmtId="0" fontId="2" fillId="0" borderId="3" xfId="0" applyFont="1" applyBorder="1" applyAlignment="1" applyProtection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Л.Н. Михайленко</a:t>
            </a:r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Л.В. Лаврухина</a:t>
            </a:r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О.А. Задириева</a:t>
            </a:r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3"/>
  <sheetViews>
    <sheetView showGridLines="0" workbookViewId="0">
      <selection activeCell="A19" sqref="A19:A72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8"/>
      <c r="B1" s="18"/>
      <c r="C1" s="18"/>
      <c r="D1" s="18"/>
      <c r="E1" s="2"/>
      <c r="F1" s="2"/>
    </row>
    <row r="2" spans="1:6" ht="16.899999999999999" customHeight="1" x14ac:dyDescent="0.25">
      <c r="A2" s="18" t="s">
        <v>0</v>
      </c>
      <c r="B2" s="18"/>
      <c r="C2" s="18"/>
      <c r="D2" s="18"/>
      <c r="E2" s="3"/>
      <c r="F2" s="32" t="s">
        <v>1</v>
      </c>
    </row>
    <row r="3" spans="1:6" x14ac:dyDescent="0.2">
      <c r="A3" s="4"/>
      <c r="B3" s="4"/>
      <c r="C3" s="4"/>
      <c r="D3" s="4"/>
      <c r="E3" s="5" t="s">
        <v>2</v>
      </c>
      <c r="F3" s="33" t="s">
        <v>3</v>
      </c>
    </row>
    <row r="4" spans="1:6" x14ac:dyDescent="0.2">
      <c r="A4" s="19" t="s">
        <v>5</v>
      </c>
      <c r="B4" s="19"/>
      <c r="C4" s="19"/>
      <c r="D4" s="19"/>
      <c r="E4" s="3" t="s">
        <v>4</v>
      </c>
      <c r="F4" s="34" t="s">
        <v>6</v>
      </c>
    </row>
    <row r="5" spans="1:6" x14ac:dyDescent="0.2">
      <c r="A5" s="7"/>
      <c r="B5" s="7"/>
      <c r="C5" s="7"/>
      <c r="D5" s="7"/>
      <c r="E5" s="3" t="s">
        <v>7</v>
      </c>
      <c r="F5" s="30" t="s">
        <v>18</v>
      </c>
    </row>
    <row r="6" spans="1:6" x14ac:dyDescent="0.2">
      <c r="A6" s="8" t="s">
        <v>8</v>
      </c>
      <c r="B6" s="20" t="s">
        <v>14</v>
      </c>
      <c r="C6" s="21"/>
      <c r="D6" s="21"/>
      <c r="E6" s="3" t="s">
        <v>9</v>
      </c>
      <c r="F6" s="30" t="s">
        <v>19</v>
      </c>
    </row>
    <row r="7" spans="1:6" x14ac:dyDescent="0.2">
      <c r="A7" s="8" t="s">
        <v>10</v>
      </c>
      <c r="B7" s="22" t="s">
        <v>15</v>
      </c>
      <c r="C7" s="22"/>
      <c r="D7" s="22"/>
      <c r="E7" s="3" t="s">
        <v>11</v>
      </c>
      <c r="F7" s="30" t="s">
        <v>20</v>
      </c>
    </row>
    <row r="8" spans="1:6" x14ac:dyDescent="0.2">
      <c r="A8" s="8" t="s">
        <v>16</v>
      </c>
      <c r="B8" s="8"/>
      <c r="C8" s="8"/>
      <c r="D8" s="9"/>
      <c r="E8" s="3"/>
      <c r="F8" s="33"/>
    </row>
    <row r="9" spans="1:6" x14ac:dyDescent="0.2">
      <c r="A9" s="8" t="s">
        <v>17</v>
      </c>
      <c r="B9" s="8"/>
      <c r="C9" s="10"/>
      <c r="D9" s="9"/>
      <c r="E9" s="3" t="s">
        <v>12</v>
      </c>
      <c r="F9" s="33" t="s">
        <v>13</v>
      </c>
    </row>
    <row r="10" spans="1:6" ht="20.25" customHeight="1" x14ac:dyDescent="0.25">
      <c r="A10" s="18" t="s">
        <v>21</v>
      </c>
      <c r="B10" s="18"/>
      <c r="C10" s="18"/>
      <c r="D10" s="18"/>
      <c r="E10" s="1"/>
      <c r="F10" s="11"/>
    </row>
    <row r="11" spans="1:6" ht="4.1500000000000004" customHeight="1" x14ac:dyDescent="0.2">
      <c r="A11" s="25" t="s">
        <v>22</v>
      </c>
      <c r="B11" s="25" t="s">
        <v>23</v>
      </c>
      <c r="C11" s="25" t="s">
        <v>24</v>
      </c>
      <c r="D11" s="26" t="s">
        <v>25</v>
      </c>
      <c r="E11" s="26" t="s">
        <v>26</v>
      </c>
      <c r="F11" s="26" t="s">
        <v>27</v>
      </c>
    </row>
    <row r="12" spans="1:6" ht="3.6" customHeight="1" x14ac:dyDescent="0.2">
      <c r="A12" s="25"/>
      <c r="B12" s="25"/>
      <c r="C12" s="25"/>
      <c r="D12" s="26"/>
      <c r="E12" s="26"/>
      <c r="F12" s="26"/>
    </row>
    <row r="13" spans="1:6" ht="3" customHeight="1" x14ac:dyDescent="0.2">
      <c r="A13" s="25"/>
      <c r="B13" s="25"/>
      <c r="C13" s="25"/>
      <c r="D13" s="26"/>
      <c r="E13" s="26"/>
      <c r="F13" s="26"/>
    </row>
    <row r="14" spans="1:6" ht="3" customHeight="1" x14ac:dyDescent="0.2">
      <c r="A14" s="25"/>
      <c r="B14" s="25"/>
      <c r="C14" s="25"/>
      <c r="D14" s="26"/>
      <c r="E14" s="26"/>
      <c r="F14" s="26"/>
    </row>
    <row r="15" spans="1:6" ht="3" customHeight="1" x14ac:dyDescent="0.2">
      <c r="A15" s="25"/>
      <c r="B15" s="25"/>
      <c r="C15" s="25"/>
      <c r="D15" s="26"/>
      <c r="E15" s="26"/>
      <c r="F15" s="26"/>
    </row>
    <row r="16" spans="1:6" ht="3" customHeight="1" x14ac:dyDescent="0.2">
      <c r="A16" s="25"/>
      <c r="B16" s="25"/>
      <c r="C16" s="25"/>
      <c r="D16" s="26"/>
      <c r="E16" s="26"/>
      <c r="F16" s="26"/>
    </row>
    <row r="17" spans="1:6" ht="23.45" customHeight="1" x14ac:dyDescent="0.2">
      <c r="A17" s="25"/>
      <c r="B17" s="25"/>
      <c r="C17" s="25"/>
      <c r="D17" s="26"/>
      <c r="E17" s="26"/>
      <c r="F17" s="26"/>
    </row>
    <row r="18" spans="1:6" ht="12.6" customHeight="1" x14ac:dyDescent="0.2">
      <c r="A18" s="27">
        <v>1</v>
      </c>
      <c r="B18" s="27">
        <v>2</v>
      </c>
      <c r="C18" s="27">
        <v>3</v>
      </c>
      <c r="D18" s="28" t="s">
        <v>28</v>
      </c>
      <c r="E18" s="28" t="s">
        <v>29</v>
      </c>
      <c r="F18" s="28" t="s">
        <v>30</v>
      </c>
    </row>
    <row r="19" spans="1:6" x14ac:dyDescent="0.2">
      <c r="A19" s="29" t="s">
        <v>31</v>
      </c>
      <c r="B19" s="17" t="s">
        <v>32</v>
      </c>
      <c r="C19" s="30" t="s">
        <v>33</v>
      </c>
      <c r="D19" s="12">
        <v>18568169</v>
      </c>
      <c r="E19" s="12">
        <v>5838626.9900000002</v>
      </c>
      <c r="F19" s="12">
        <f>IF(OR(D19="-",IF(E19="-",0,E19)&gt;=IF(D19="-",0,D19)),"-",IF(D19="-",0,D19)-IF(E19="-",0,E19))</f>
        <v>12729542.01</v>
      </c>
    </row>
    <row r="20" spans="1:6" x14ac:dyDescent="0.2">
      <c r="A20" s="29" t="s">
        <v>34</v>
      </c>
      <c r="B20" s="17"/>
      <c r="C20" s="30"/>
      <c r="D20" s="12"/>
      <c r="E20" s="12"/>
      <c r="F20" s="12"/>
    </row>
    <row r="21" spans="1:6" x14ac:dyDescent="0.2">
      <c r="A21" s="29" t="s">
        <v>35</v>
      </c>
      <c r="B21" s="17" t="s">
        <v>32</v>
      </c>
      <c r="C21" s="30" t="s">
        <v>36</v>
      </c>
      <c r="D21" s="12">
        <v>13919600</v>
      </c>
      <c r="E21" s="12">
        <v>5459706.25</v>
      </c>
      <c r="F21" s="12">
        <f t="shared" ref="F21:F52" si="0">IF(OR(D21="-",IF(E21="-",0,E21)&gt;=IF(D21="-",0,D21)),"-",IF(D21="-",0,D21)-IF(E21="-",0,E21))</f>
        <v>8459893.75</v>
      </c>
    </row>
    <row r="22" spans="1:6" x14ac:dyDescent="0.2">
      <c r="A22" s="29" t="s">
        <v>37</v>
      </c>
      <c r="B22" s="17" t="s">
        <v>32</v>
      </c>
      <c r="C22" s="30" t="s">
        <v>38</v>
      </c>
      <c r="D22" s="12">
        <v>3180400</v>
      </c>
      <c r="E22" s="12">
        <v>1329273.8899999999</v>
      </c>
      <c r="F22" s="12">
        <f t="shared" si="0"/>
        <v>1851126.11</v>
      </c>
    </row>
    <row r="23" spans="1:6" x14ac:dyDescent="0.2">
      <c r="A23" s="29" t="s">
        <v>39</v>
      </c>
      <c r="B23" s="17" t="s">
        <v>32</v>
      </c>
      <c r="C23" s="30" t="s">
        <v>40</v>
      </c>
      <c r="D23" s="12">
        <v>3180400</v>
      </c>
      <c r="E23" s="12">
        <v>1329273.8899999999</v>
      </c>
      <c r="F23" s="12">
        <f t="shared" si="0"/>
        <v>1851126.11</v>
      </c>
    </row>
    <row r="24" spans="1:6" ht="67.5" x14ac:dyDescent="0.2">
      <c r="A24" s="31" t="s">
        <v>41</v>
      </c>
      <c r="B24" s="17" t="s">
        <v>32</v>
      </c>
      <c r="C24" s="30" t="s">
        <v>42</v>
      </c>
      <c r="D24" s="12">
        <v>3172000</v>
      </c>
      <c r="E24" s="12">
        <v>1332698.46</v>
      </c>
      <c r="F24" s="12">
        <f t="shared" si="0"/>
        <v>1839301.54</v>
      </c>
    </row>
    <row r="25" spans="1:6" ht="90" x14ac:dyDescent="0.2">
      <c r="A25" s="31" t="s">
        <v>43</v>
      </c>
      <c r="B25" s="17" t="s">
        <v>32</v>
      </c>
      <c r="C25" s="30" t="s">
        <v>44</v>
      </c>
      <c r="D25" s="12" t="s">
        <v>45</v>
      </c>
      <c r="E25" s="12">
        <v>1332803.8799999999</v>
      </c>
      <c r="F25" s="12" t="str">
        <f t="shared" si="0"/>
        <v>-</v>
      </c>
    </row>
    <row r="26" spans="1:6" ht="90" x14ac:dyDescent="0.2">
      <c r="A26" s="31" t="s">
        <v>46</v>
      </c>
      <c r="B26" s="17" t="s">
        <v>32</v>
      </c>
      <c r="C26" s="30" t="s">
        <v>47</v>
      </c>
      <c r="D26" s="12" t="s">
        <v>45</v>
      </c>
      <c r="E26" s="12">
        <v>-105.42</v>
      </c>
      <c r="F26" s="12" t="str">
        <f t="shared" si="0"/>
        <v>-</v>
      </c>
    </row>
    <row r="27" spans="1:6" ht="101.25" x14ac:dyDescent="0.2">
      <c r="A27" s="31" t="s">
        <v>48</v>
      </c>
      <c r="B27" s="17" t="s">
        <v>32</v>
      </c>
      <c r="C27" s="30" t="s">
        <v>49</v>
      </c>
      <c r="D27" s="12">
        <v>8400</v>
      </c>
      <c r="E27" s="12" t="s">
        <v>45</v>
      </c>
      <c r="F27" s="12">
        <f t="shared" si="0"/>
        <v>8400</v>
      </c>
    </row>
    <row r="28" spans="1:6" ht="33.75" x14ac:dyDescent="0.2">
      <c r="A28" s="29" t="s">
        <v>50</v>
      </c>
      <c r="B28" s="17" t="s">
        <v>32</v>
      </c>
      <c r="C28" s="30" t="s">
        <v>51</v>
      </c>
      <c r="D28" s="12" t="s">
        <v>45</v>
      </c>
      <c r="E28" s="12">
        <v>-3424.57</v>
      </c>
      <c r="F28" s="12" t="str">
        <f t="shared" si="0"/>
        <v>-</v>
      </c>
    </row>
    <row r="29" spans="1:6" ht="67.5" x14ac:dyDescent="0.2">
      <c r="A29" s="29" t="s">
        <v>52</v>
      </c>
      <c r="B29" s="17" t="s">
        <v>32</v>
      </c>
      <c r="C29" s="30" t="s">
        <v>53</v>
      </c>
      <c r="D29" s="12" t="s">
        <v>45</v>
      </c>
      <c r="E29" s="12">
        <v>-3484.57</v>
      </c>
      <c r="F29" s="12" t="str">
        <f t="shared" si="0"/>
        <v>-</v>
      </c>
    </row>
    <row r="30" spans="1:6" ht="67.5" x14ac:dyDescent="0.2">
      <c r="A30" s="29" t="s">
        <v>54</v>
      </c>
      <c r="B30" s="17" t="s">
        <v>32</v>
      </c>
      <c r="C30" s="30" t="s">
        <v>55</v>
      </c>
      <c r="D30" s="12" t="s">
        <v>45</v>
      </c>
      <c r="E30" s="12">
        <v>60</v>
      </c>
      <c r="F30" s="12" t="str">
        <f t="shared" si="0"/>
        <v>-</v>
      </c>
    </row>
    <row r="31" spans="1:6" x14ac:dyDescent="0.2">
      <c r="A31" s="29" t="s">
        <v>56</v>
      </c>
      <c r="B31" s="17" t="s">
        <v>32</v>
      </c>
      <c r="C31" s="30" t="s">
        <v>57</v>
      </c>
      <c r="D31" s="12">
        <v>4010100</v>
      </c>
      <c r="E31" s="12">
        <v>2805379.07</v>
      </c>
      <c r="F31" s="12">
        <f t="shared" si="0"/>
        <v>1204720.9300000002</v>
      </c>
    </row>
    <row r="32" spans="1:6" x14ac:dyDescent="0.2">
      <c r="A32" s="29" t="s">
        <v>58</v>
      </c>
      <c r="B32" s="17" t="s">
        <v>32</v>
      </c>
      <c r="C32" s="30" t="s">
        <v>59</v>
      </c>
      <c r="D32" s="12">
        <v>4010100</v>
      </c>
      <c r="E32" s="12">
        <v>2805379.07</v>
      </c>
      <c r="F32" s="12">
        <f t="shared" si="0"/>
        <v>1204720.9300000002</v>
      </c>
    </row>
    <row r="33" spans="1:6" x14ac:dyDescent="0.2">
      <c r="A33" s="29" t="s">
        <v>58</v>
      </c>
      <c r="B33" s="17" t="s">
        <v>32</v>
      </c>
      <c r="C33" s="30" t="s">
        <v>60</v>
      </c>
      <c r="D33" s="12">
        <v>4010100</v>
      </c>
      <c r="E33" s="12">
        <v>2805379.07</v>
      </c>
      <c r="F33" s="12">
        <f t="shared" si="0"/>
        <v>1204720.9300000002</v>
      </c>
    </row>
    <row r="34" spans="1:6" ht="45" x14ac:dyDescent="0.2">
      <c r="A34" s="29" t="s">
        <v>61</v>
      </c>
      <c r="B34" s="17" t="s">
        <v>32</v>
      </c>
      <c r="C34" s="30" t="s">
        <v>62</v>
      </c>
      <c r="D34" s="12" t="s">
        <v>45</v>
      </c>
      <c r="E34" s="12">
        <v>2805379.07</v>
      </c>
      <c r="F34" s="12" t="str">
        <f t="shared" si="0"/>
        <v>-</v>
      </c>
    </row>
    <row r="35" spans="1:6" x14ac:dyDescent="0.2">
      <c r="A35" s="29" t="s">
        <v>63</v>
      </c>
      <c r="B35" s="17" t="s">
        <v>32</v>
      </c>
      <c r="C35" s="30" t="s">
        <v>64</v>
      </c>
      <c r="D35" s="12">
        <v>5493100</v>
      </c>
      <c r="E35" s="12">
        <v>857901.07</v>
      </c>
      <c r="F35" s="12">
        <f t="shared" si="0"/>
        <v>4635198.93</v>
      </c>
    </row>
    <row r="36" spans="1:6" x14ac:dyDescent="0.2">
      <c r="A36" s="29" t="s">
        <v>65</v>
      </c>
      <c r="B36" s="17" t="s">
        <v>32</v>
      </c>
      <c r="C36" s="30" t="s">
        <v>66</v>
      </c>
      <c r="D36" s="12">
        <v>289000</v>
      </c>
      <c r="E36" s="12">
        <v>-24514.52</v>
      </c>
      <c r="F36" s="12">
        <f t="shared" si="0"/>
        <v>313514.52</v>
      </c>
    </row>
    <row r="37" spans="1:6" ht="33.75" x14ac:dyDescent="0.2">
      <c r="A37" s="29" t="s">
        <v>67</v>
      </c>
      <c r="B37" s="17" t="s">
        <v>32</v>
      </c>
      <c r="C37" s="30" t="s">
        <v>68</v>
      </c>
      <c r="D37" s="12">
        <v>289000</v>
      </c>
      <c r="E37" s="12">
        <v>-24514.52</v>
      </c>
      <c r="F37" s="12">
        <f t="shared" si="0"/>
        <v>313514.52</v>
      </c>
    </row>
    <row r="38" spans="1:6" ht="67.5" x14ac:dyDescent="0.2">
      <c r="A38" s="29" t="s">
        <v>69</v>
      </c>
      <c r="B38" s="17" t="s">
        <v>32</v>
      </c>
      <c r="C38" s="30" t="s">
        <v>70</v>
      </c>
      <c r="D38" s="12" t="s">
        <v>45</v>
      </c>
      <c r="E38" s="12">
        <v>-24514.52</v>
      </c>
      <c r="F38" s="12" t="str">
        <f t="shared" si="0"/>
        <v>-</v>
      </c>
    </row>
    <row r="39" spans="1:6" x14ac:dyDescent="0.2">
      <c r="A39" s="29" t="s">
        <v>71</v>
      </c>
      <c r="B39" s="17" t="s">
        <v>32</v>
      </c>
      <c r="C39" s="30" t="s">
        <v>72</v>
      </c>
      <c r="D39" s="12">
        <v>5204100</v>
      </c>
      <c r="E39" s="12">
        <v>882415.59</v>
      </c>
      <c r="F39" s="12">
        <f t="shared" si="0"/>
        <v>4321684.41</v>
      </c>
    </row>
    <row r="40" spans="1:6" x14ac:dyDescent="0.2">
      <c r="A40" s="29" t="s">
        <v>73</v>
      </c>
      <c r="B40" s="17" t="s">
        <v>32</v>
      </c>
      <c r="C40" s="30" t="s">
        <v>74</v>
      </c>
      <c r="D40" s="12">
        <v>1608000</v>
      </c>
      <c r="E40" s="12">
        <v>940545.12</v>
      </c>
      <c r="F40" s="12">
        <f t="shared" si="0"/>
        <v>667454.88</v>
      </c>
    </row>
    <row r="41" spans="1:6" ht="33.75" x14ac:dyDescent="0.2">
      <c r="A41" s="29" t="s">
        <v>75</v>
      </c>
      <c r="B41" s="17" t="s">
        <v>32</v>
      </c>
      <c r="C41" s="30" t="s">
        <v>76</v>
      </c>
      <c r="D41" s="12">
        <v>1608000</v>
      </c>
      <c r="E41" s="12">
        <v>940545.12</v>
      </c>
      <c r="F41" s="12">
        <f t="shared" si="0"/>
        <v>667454.88</v>
      </c>
    </row>
    <row r="42" spans="1:6" x14ac:dyDescent="0.2">
      <c r="A42" s="29" t="s">
        <v>77</v>
      </c>
      <c r="B42" s="17" t="s">
        <v>32</v>
      </c>
      <c r="C42" s="30" t="s">
        <v>78</v>
      </c>
      <c r="D42" s="12">
        <v>3596100</v>
      </c>
      <c r="E42" s="12">
        <v>-58129.53</v>
      </c>
      <c r="F42" s="12">
        <f t="shared" si="0"/>
        <v>3654229.53</v>
      </c>
    </row>
    <row r="43" spans="1:6" ht="33.75" x14ac:dyDescent="0.2">
      <c r="A43" s="29" t="s">
        <v>79</v>
      </c>
      <c r="B43" s="17" t="s">
        <v>32</v>
      </c>
      <c r="C43" s="30" t="s">
        <v>80</v>
      </c>
      <c r="D43" s="12">
        <v>3596100</v>
      </c>
      <c r="E43" s="12">
        <v>-58129.53</v>
      </c>
      <c r="F43" s="12">
        <f t="shared" si="0"/>
        <v>3654229.53</v>
      </c>
    </row>
    <row r="44" spans="1:6" x14ac:dyDescent="0.2">
      <c r="A44" s="29" t="s">
        <v>81</v>
      </c>
      <c r="B44" s="17" t="s">
        <v>32</v>
      </c>
      <c r="C44" s="30" t="s">
        <v>82</v>
      </c>
      <c r="D44" s="12">
        <v>10100</v>
      </c>
      <c r="E44" s="12">
        <v>7040</v>
      </c>
      <c r="F44" s="12">
        <f t="shared" si="0"/>
        <v>3060</v>
      </c>
    </row>
    <row r="45" spans="1:6" ht="45" x14ac:dyDescent="0.2">
      <c r="A45" s="29" t="s">
        <v>83</v>
      </c>
      <c r="B45" s="17" t="s">
        <v>32</v>
      </c>
      <c r="C45" s="30" t="s">
        <v>84</v>
      </c>
      <c r="D45" s="12">
        <v>10100</v>
      </c>
      <c r="E45" s="12">
        <v>7040</v>
      </c>
      <c r="F45" s="12">
        <f t="shared" si="0"/>
        <v>3060</v>
      </c>
    </row>
    <row r="46" spans="1:6" ht="67.5" x14ac:dyDescent="0.2">
      <c r="A46" s="29" t="s">
        <v>85</v>
      </c>
      <c r="B46" s="17" t="s">
        <v>32</v>
      </c>
      <c r="C46" s="30" t="s">
        <v>86</v>
      </c>
      <c r="D46" s="12">
        <v>10100</v>
      </c>
      <c r="E46" s="12">
        <v>7040</v>
      </c>
      <c r="F46" s="12">
        <f t="shared" si="0"/>
        <v>3060</v>
      </c>
    </row>
    <row r="47" spans="1:6" ht="67.5" x14ac:dyDescent="0.2">
      <c r="A47" s="29" t="s">
        <v>85</v>
      </c>
      <c r="B47" s="17" t="s">
        <v>32</v>
      </c>
      <c r="C47" s="30" t="s">
        <v>87</v>
      </c>
      <c r="D47" s="12" t="s">
        <v>45</v>
      </c>
      <c r="E47" s="12">
        <v>7040</v>
      </c>
      <c r="F47" s="12" t="str">
        <f t="shared" si="0"/>
        <v>-</v>
      </c>
    </row>
    <row r="48" spans="1:6" ht="33.75" x14ac:dyDescent="0.2">
      <c r="A48" s="29" t="s">
        <v>88</v>
      </c>
      <c r="B48" s="17" t="s">
        <v>32</v>
      </c>
      <c r="C48" s="30" t="s">
        <v>89</v>
      </c>
      <c r="D48" s="12">
        <v>1225900</v>
      </c>
      <c r="E48" s="12">
        <v>460112.22</v>
      </c>
      <c r="F48" s="12">
        <f t="shared" si="0"/>
        <v>765787.78</v>
      </c>
    </row>
    <row r="49" spans="1:6" ht="78.75" x14ac:dyDescent="0.2">
      <c r="A49" s="31" t="s">
        <v>90</v>
      </c>
      <c r="B49" s="17" t="s">
        <v>32</v>
      </c>
      <c r="C49" s="30" t="s">
        <v>91</v>
      </c>
      <c r="D49" s="12">
        <v>1212800</v>
      </c>
      <c r="E49" s="12">
        <v>460112.22</v>
      </c>
      <c r="F49" s="12">
        <f t="shared" si="0"/>
        <v>752687.78</v>
      </c>
    </row>
    <row r="50" spans="1:6" ht="67.5" x14ac:dyDescent="0.2">
      <c r="A50" s="31" t="s">
        <v>92</v>
      </c>
      <c r="B50" s="17" t="s">
        <v>32</v>
      </c>
      <c r="C50" s="30" t="s">
        <v>93</v>
      </c>
      <c r="D50" s="12">
        <v>401800</v>
      </c>
      <c r="E50" s="12">
        <v>127928.32000000001</v>
      </c>
      <c r="F50" s="12">
        <f t="shared" si="0"/>
        <v>273871.68</v>
      </c>
    </row>
    <row r="51" spans="1:6" ht="67.5" x14ac:dyDescent="0.2">
      <c r="A51" s="29" t="s">
        <v>94</v>
      </c>
      <c r="B51" s="17" t="s">
        <v>32</v>
      </c>
      <c r="C51" s="30" t="s">
        <v>95</v>
      </c>
      <c r="D51" s="12">
        <v>401800</v>
      </c>
      <c r="E51" s="12">
        <v>127928.32000000001</v>
      </c>
      <c r="F51" s="12">
        <f t="shared" si="0"/>
        <v>273871.68</v>
      </c>
    </row>
    <row r="52" spans="1:6" ht="67.5" x14ac:dyDescent="0.2">
      <c r="A52" s="31" t="s">
        <v>96</v>
      </c>
      <c r="B52" s="17" t="s">
        <v>32</v>
      </c>
      <c r="C52" s="30" t="s">
        <v>97</v>
      </c>
      <c r="D52" s="12">
        <v>129400</v>
      </c>
      <c r="E52" s="12">
        <v>54294.9</v>
      </c>
      <c r="F52" s="12">
        <f t="shared" si="0"/>
        <v>75105.100000000006</v>
      </c>
    </row>
    <row r="53" spans="1:6" ht="56.25" x14ac:dyDescent="0.2">
      <c r="A53" s="29" t="s">
        <v>98</v>
      </c>
      <c r="B53" s="17" t="s">
        <v>32</v>
      </c>
      <c r="C53" s="30" t="s">
        <v>99</v>
      </c>
      <c r="D53" s="12">
        <v>129400</v>
      </c>
      <c r="E53" s="12">
        <v>54294.9</v>
      </c>
      <c r="F53" s="12">
        <f t="shared" ref="F53:F84" si="1">IF(OR(D53="-",IF(E53="-",0,E53)&gt;=IF(D53="-",0,D53)),"-",IF(D53="-",0,D53)-IF(E53="-",0,E53))</f>
        <v>75105.100000000006</v>
      </c>
    </row>
    <row r="54" spans="1:6" ht="33.75" x14ac:dyDescent="0.2">
      <c r="A54" s="29" t="s">
        <v>100</v>
      </c>
      <c r="B54" s="17" t="s">
        <v>32</v>
      </c>
      <c r="C54" s="30" t="s">
        <v>101</v>
      </c>
      <c r="D54" s="12">
        <v>681600</v>
      </c>
      <c r="E54" s="12">
        <v>277889</v>
      </c>
      <c r="F54" s="12">
        <f t="shared" si="1"/>
        <v>403711</v>
      </c>
    </row>
    <row r="55" spans="1:6" ht="33.75" x14ac:dyDescent="0.2">
      <c r="A55" s="29" t="s">
        <v>102</v>
      </c>
      <c r="B55" s="17" t="s">
        <v>32</v>
      </c>
      <c r="C55" s="30" t="s">
        <v>103</v>
      </c>
      <c r="D55" s="12">
        <v>681600</v>
      </c>
      <c r="E55" s="12">
        <v>277889</v>
      </c>
      <c r="F55" s="12">
        <f t="shared" si="1"/>
        <v>403711</v>
      </c>
    </row>
    <row r="56" spans="1:6" ht="67.5" x14ac:dyDescent="0.2">
      <c r="A56" s="31" t="s">
        <v>104</v>
      </c>
      <c r="B56" s="17" t="s">
        <v>32</v>
      </c>
      <c r="C56" s="30" t="s">
        <v>105</v>
      </c>
      <c r="D56" s="12">
        <v>13100</v>
      </c>
      <c r="E56" s="12" t="s">
        <v>45</v>
      </c>
      <c r="F56" s="12">
        <f t="shared" si="1"/>
        <v>13100</v>
      </c>
    </row>
    <row r="57" spans="1:6" ht="90" x14ac:dyDescent="0.2">
      <c r="A57" s="31" t="s">
        <v>106</v>
      </c>
      <c r="B57" s="17" t="s">
        <v>32</v>
      </c>
      <c r="C57" s="30" t="s">
        <v>107</v>
      </c>
      <c r="D57" s="12">
        <v>13100</v>
      </c>
      <c r="E57" s="12" t="s">
        <v>45</v>
      </c>
      <c r="F57" s="12">
        <f t="shared" si="1"/>
        <v>13100</v>
      </c>
    </row>
    <row r="58" spans="1:6" x14ac:dyDescent="0.2">
      <c r="A58" s="29" t="s">
        <v>108</v>
      </c>
      <c r="B58" s="17" t="s">
        <v>32</v>
      </c>
      <c r="C58" s="30" t="s">
        <v>109</v>
      </c>
      <c r="D58" s="12">
        <v>4648569</v>
      </c>
      <c r="E58" s="12">
        <v>378920.74</v>
      </c>
      <c r="F58" s="12">
        <f t="shared" si="1"/>
        <v>4269648.26</v>
      </c>
    </row>
    <row r="59" spans="1:6" ht="33.75" x14ac:dyDescent="0.2">
      <c r="A59" s="29" t="s">
        <v>110</v>
      </c>
      <c r="B59" s="17" t="s">
        <v>32</v>
      </c>
      <c r="C59" s="30" t="s">
        <v>111</v>
      </c>
      <c r="D59" s="12">
        <v>4648569</v>
      </c>
      <c r="E59" s="12">
        <v>378920.74</v>
      </c>
      <c r="F59" s="12">
        <f t="shared" si="1"/>
        <v>4269648.26</v>
      </c>
    </row>
    <row r="60" spans="1:6" ht="22.5" x14ac:dyDescent="0.2">
      <c r="A60" s="29" t="s">
        <v>112</v>
      </c>
      <c r="B60" s="17" t="s">
        <v>32</v>
      </c>
      <c r="C60" s="30" t="s">
        <v>113</v>
      </c>
      <c r="D60" s="12">
        <v>297100</v>
      </c>
      <c r="E60" s="12">
        <v>124000</v>
      </c>
      <c r="F60" s="12">
        <f t="shared" si="1"/>
        <v>173100</v>
      </c>
    </row>
    <row r="61" spans="1:6" ht="22.5" x14ac:dyDescent="0.2">
      <c r="A61" s="29" t="s">
        <v>114</v>
      </c>
      <c r="B61" s="17" t="s">
        <v>32</v>
      </c>
      <c r="C61" s="30" t="s">
        <v>115</v>
      </c>
      <c r="D61" s="12">
        <v>297100</v>
      </c>
      <c r="E61" s="12">
        <v>124000</v>
      </c>
      <c r="F61" s="12">
        <f t="shared" si="1"/>
        <v>173100</v>
      </c>
    </row>
    <row r="62" spans="1:6" ht="22.5" x14ac:dyDescent="0.2">
      <c r="A62" s="29" t="s">
        <v>116</v>
      </c>
      <c r="B62" s="17" t="s">
        <v>32</v>
      </c>
      <c r="C62" s="30" t="s">
        <v>117</v>
      </c>
      <c r="D62" s="12">
        <v>297100</v>
      </c>
      <c r="E62" s="12">
        <v>124000</v>
      </c>
      <c r="F62" s="12">
        <f t="shared" si="1"/>
        <v>173100</v>
      </c>
    </row>
    <row r="63" spans="1:6" ht="22.5" x14ac:dyDescent="0.2">
      <c r="A63" s="29" t="s">
        <v>118</v>
      </c>
      <c r="B63" s="17" t="s">
        <v>32</v>
      </c>
      <c r="C63" s="30" t="s">
        <v>119</v>
      </c>
      <c r="D63" s="12">
        <v>294200</v>
      </c>
      <c r="E63" s="12">
        <v>90727.14</v>
      </c>
      <c r="F63" s="12">
        <f t="shared" si="1"/>
        <v>203472.86</v>
      </c>
    </row>
    <row r="64" spans="1:6" ht="33.75" x14ac:dyDescent="0.2">
      <c r="A64" s="29" t="s">
        <v>120</v>
      </c>
      <c r="B64" s="17" t="s">
        <v>32</v>
      </c>
      <c r="C64" s="30" t="s">
        <v>121</v>
      </c>
      <c r="D64" s="12">
        <v>200</v>
      </c>
      <c r="E64" s="12">
        <v>200</v>
      </c>
      <c r="F64" s="12" t="str">
        <f t="shared" si="1"/>
        <v>-</v>
      </c>
    </row>
    <row r="65" spans="1:6" ht="33.75" x14ac:dyDescent="0.2">
      <c r="A65" s="29" t="s">
        <v>122</v>
      </c>
      <c r="B65" s="17" t="s">
        <v>32</v>
      </c>
      <c r="C65" s="30" t="s">
        <v>123</v>
      </c>
      <c r="D65" s="12">
        <v>200</v>
      </c>
      <c r="E65" s="12">
        <v>200</v>
      </c>
      <c r="F65" s="12" t="str">
        <f t="shared" si="1"/>
        <v>-</v>
      </c>
    </row>
    <row r="66" spans="1:6" ht="33.75" x14ac:dyDescent="0.2">
      <c r="A66" s="29" t="s">
        <v>124</v>
      </c>
      <c r="B66" s="17" t="s">
        <v>32</v>
      </c>
      <c r="C66" s="30" t="s">
        <v>125</v>
      </c>
      <c r="D66" s="12">
        <v>294000</v>
      </c>
      <c r="E66" s="12">
        <v>90527.14</v>
      </c>
      <c r="F66" s="12">
        <f t="shared" si="1"/>
        <v>203472.86</v>
      </c>
    </row>
    <row r="67" spans="1:6" ht="45" x14ac:dyDescent="0.2">
      <c r="A67" s="29" t="s">
        <v>126</v>
      </c>
      <c r="B67" s="17" t="s">
        <v>32</v>
      </c>
      <c r="C67" s="30" t="s">
        <v>127</v>
      </c>
      <c r="D67" s="12">
        <v>294000</v>
      </c>
      <c r="E67" s="12">
        <v>90527.14</v>
      </c>
      <c r="F67" s="12">
        <f t="shared" si="1"/>
        <v>203472.86</v>
      </c>
    </row>
    <row r="68" spans="1:6" x14ac:dyDescent="0.2">
      <c r="A68" s="29" t="s">
        <v>128</v>
      </c>
      <c r="B68" s="17" t="s">
        <v>32</v>
      </c>
      <c r="C68" s="30" t="s">
        <v>129</v>
      </c>
      <c r="D68" s="12">
        <v>4057269</v>
      </c>
      <c r="E68" s="12">
        <v>164193.60000000001</v>
      </c>
      <c r="F68" s="12">
        <f t="shared" si="1"/>
        <v>3893075.4</v>
      </c>
    </row>
    <row r="69" spans="1:6" ht="45" x14ac:dyDescent="0.2">
      <c r="A69" s="29" t="s">
        <v>130</v>
      </c>
      <c r="B69" s="17" t="s">
        <v>32</v>
      </c>
      <c r="C69" s="30" t="s">
        <v>131</v>
      </c>
      <c r="D69" s="12">
        <v>2057269</v>
      </c>
      <c r="E69" s="12">
        <v>164193.60000000001</v>
      </c>
      <c r="F69" s="12">
        <f t="shared" si="1"/>
        <v>1893075.4</v>
      </c>
    </row>
    <row r="70" spans="1:6" ht="56.25" x14ac:dyDescent="0.2">
      <c r="A70" s="29" t="s">
        <v>132</v>
      </c>
      <c r="B70" s="17" t="s">
        <v>32</v>
      </c>
      <c r="C70" s="30" t="s">
        <v>133</v>
      </c>
      <c r="D70" s="12">
        <v>2057269</v>
      </c>
      <c r="E70" s="12">
        <v>164193.60000000001</v>
      </c>
      <c r="F70" s="12">
        <f t="shared" si="1"/>
        <v>1893075.4</v>
      </c>
    </row>
    <row r="71" spans="1:6" ht="22.5" x14ac:dyDescent="0.2">
      <c r="A71" s="29" t="s">
        <v>134</v>
      </c>
      <c r="B71" s="17" t="s">
        <v>32</v>
      </c>
      <c r="C71" s="30" t="s">
        <v>135</v>
      </c>
      <c r="D71" s="12">
        <v>2000000</v>
      </c>
      <c r="E71" s="12" t="s">
        <v>45</v>
      </c>
      <c r="F71" s="12">
        <f t="shared" si="1"/>
        <v>2000000</v>
      </c>
    </row>
    <row r="72" spans="1:6" ht="22.5" x14ac:dyDescent="0.2">
      <c r="A72" s="29" t="s">
        <v>136</v>
      </c>
      <c r="B72" s="17" t="s">
        <v>32</v>
      </c>
      <c r="C72" s="30" t="s">
        <v>137</v>
      </c>
      <c r="D72" s="12">
        <v>2000000</v>
      </c>
      <c r="E72" s="12" t="s">
        <v>45</v>
      </c>
      <c r="F72" s="12">
        <f t="shared" si="1"/>
        <v>2000000</v>
      </c>
    </row>
    <row r="73" spans="1:6" ht="12.75" customHeight="1" x14ac:dyDescent="0.2">
      <c r="A73" s="8"/>
      <c r="B73" s="6"/>
      <c r="C73" s="6"/>
      <c r="D73" s="24"/>
      <c r="E73" s="24"/>
      <c r="F73" s="24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78"/>
  <sheetViews>
    <sheetView showGridLines="0" topLeftCell="A171" workbookViewId="0">
      <selection activeCell="A178" sqref="A178:F178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8" t="s">
        <v>138</v>
      </c>
      <c r="B2" s="18"/>
      <c r="C2" s="18"/>
      <c r="D2" s="18"/>
      <c r="E2" s="1"/>
      <c r="F2" s="9" t="s">
        <v>139</v>
      </c>
    </row>
    <row r="3" spans="1:6" ht="13.5" customHeight="1" x14ac:dyDescent="0.2">
      <c r="A3" s="4"/>
      <c r="B3" s="4"/>
      <c r="C3" s="13"/>
      <c r="D3" s="7"/>
      <c r="E3" s="7"/>
      <c r="F3" s="7"/>
    </row>
    <row r="4" spans="1:6" ht="10.15" customHeight="1" x14ac:dyDescent="0.2">
      <c r="A4" s="35" t="s">
        <v>22</v>
      </c>
      <c r="B4" s="25" t="s">
        <v>23</v>
      </c>
      <c r="C4" s="25" t="s">
        <v>140</v>
      </c>
      <c r="D4" s="26" t="s">
        <v>25</v>
      </c>
      <c r="E4" s="36" t="s">
        <v>26</v>
      </c>
      <c r="F4" s="26" t="s">
        <v>27</v>
      </c>
    </row>
    <row r="5" spans="1:6" ht="5.45" customHeight="1" x14ac:dyDescent="0.2">
      <c r="A5" s="35"/>
      <c r="B5" s="25"/>
      <c r="C5" s="25"/>
      <c r="D5" s="26"/>
      <c r="E5" s="36"/>
      <c r="F5" s="26"/>
    </row>
    <row r="6" spans="1:6" ht="9.6" customHeight="1" x14ac:dyDescent="0.2">
      <c r="A6" s="35"/>
      <c r="B6" s="25"/>
      <c r="C6" s="25"/>
      <c r="D6" s="26"/>
      <c r="E6" s="36"/>
      <c r="F6" s="26"/>
    </row>
    <row r="7" spans="1:6" ht="6" customHeight="1" x14ac:dyDescent="0.2">
      <c r="A7" s="35"/>
      <c r="B7" s="25"/>
      <c r="C7" s="25"/>
      <c r="D7" s="26"/>
      <c r="E7" s="36"/>
      <c r="F7" s="26"/>
    </row>
    <row r="8" spans="1:6" ht="6.6" customHeight="1" x14ac:dyDescent="0.2">
      <c r="A8" s="35"/>
      <c r="B8" s="25"/>
      <c r="C8" s="25"/>
      <c r="D8" s="26"/>
      <c r="E8" s="36"/>
      <c r="F8" s="26"/>
    </row>
    <row r="9" spans="1:6" ht="10.9" customHeight="1" x14ac:dyDescent="0.2">
      <c r="A9" s="35"/>
      <c r="B9" s="25"/>
      <c r="C9" s="25"/>
      <c r="D9" s="26"/>
      <c r="E9" s="36"/>
      <c r="F9" s="26"/>
    </row>
    <row r="10" spans="1:6" ht="4.1500000000000004" hidden="1" customHeight="1" x14ac:dyDescent="0.2">
      <c r="A10" s="35"/>
      <c r="B10" s="25"/>
      <c r="C10" s="37"/>
      <c r="D10" s="26"/>
      <c r="E10" s="38"/>
      <c r="F10" s="39"/>
    </row>
    <row r="11" spans="1:6" ht="13.15" hidden="1" customHeight="1" x14ac:dyDescent="0.2">
      <c r="A11" s="35"/>
      <c r="B11" s="25"/>
      <c r="C11" s="37"/>
      <c r="D11" s="26"/>
      <c r="E11" s="38"/>
      <c r="F11" s="39"/>
    </row>
    <row r="12" spans="1:6" ht="13.5" customHeight="1" x14ac:dyDescent="0.2">
      <c r="A12" s="27">
        <v>1</v>
      </c>
      <c r="B12" s="27">
        <v>2</v>
      </c>
      <c r="C12" s="27">
        <v>3</v>
      </c>
      <c r="D12" s="28" t="s">
        <v>28</v>
      </c>
      <c r="E12" s="28" t="s">
        <v>29</v>
      </c>
      <c r="F12" s="28" t="s">
        <v>30</v>
      </c>
    </row>
    <row r="13" spans="1:6" x14ac:dyDescent="0.2">
      <c r="A13" s="40" t="s">
        <v>141</v>
      </c>
      <c r="B13" s="15" t="s">
        <v>142</v>
      </c>
      <c r="C13" s="41" t="s">
        <v>143</v>
      </c>
      <c r="D13" s="16">
        <v>22164969</v>
      </c>
      <c r="E13" s="16">
        <v>5526438.71</v>
      </c>
      <c r="F13" s="16">
        <f>IF(OR(D13="-",IF(E13="-",0,E13)&gt;=IF(D13="-",0,D13)),"-",IF(D13="-",0,D13)-IF(E13="-",0,E13))</f>
        <v>16638530.289999999</v>
      </c>
    </row>
    <row r="14" spans="1:6" x14ac:dyDescent="0.2">
      <c r="A14" s="42" t="s">
        <v>34</v>
      </c>
      <c r="B14" s="43"/>
      <c r="C14" s="44"/>
      <c r="D14" s="45"/>
      <c r="E14" s="43"/>
      <c r="F14" s="43"/>
    </row>
    <row r="15" spans="1:6" ht="22.5" x14ac:dyDescent="0.2">
      <c r="A15" s="40" t="s">
        <v>144</v>
      </c>
      <c r="B15" s="15" t="s">
        <v>142</v>
      </c>
      <c r="C15" s="41" t="s">
        <v>145</v>
      </c>
      <c r="D15" s="16">
        <v>22164969</v>
      </c>
      <c r="E15" s="16">
        <v>5526438.71</v>
      </c>
      <c r="F15" s="16">
        <f t="shared" ref="F15:F46" si="0">IF(OR(D15="-",IF(E15="-",0,E15)&gt;=IF(D15="-",0,D15)),"-",IF(D15="-",0,D15)-IF(E15="-",0,E15))</f>
        <v>16638530.289999999</v>
      </c>
    </row>
    <row r="16" spans="1:6" x14ac:dyDescent="0.2">
      <c r="A16" s="40" t="s">
        <v>146</v>
      </c>
      <c r="B16" s="15" t="s">
        <v>142</v>
      </c>
      <c r="C16" s="41" t="s">
        <v>147</v>
      </c>
      <c r="D16" s="16">
        <v>9145481</v>
      </c>
      <c r="E16" s="16">
        <v>2671177.77</v>
      </c>
      <c r="F16" s="16">
        <f t="shared" si="0"/>
        <v>6474303.2300000004</v>
      </c>
    </row>
    <row r="17" spans="1:6" ht="45" x14ac:dyDescent="0.2">
      <c r="A17" s="40" t="s">
        <v>148</v>
      </c>
      <c r="B17" s="15" t="s">
        <v>142</v>
      </c>
      <c r="C17" s="41" t="s">
        <v>149</v>
      </c>
      <c r="D17" s="16">
        <v>8620369</v>
      </c>
      <c r="E17" s="16">
        <v>2567406.91</v>
      </c>
      <c r="F17" s="16">
        <f t="shared" si="0"/>
        <v>6052962.0899999999</v>
      </c>
    </row>
    <row r="18" spans="1:6" ht="22.5" x14ac:dyDescent="0.2">
      <c r="A18" s="29" t="s">
        <v>150</v>
      </c>
      <c r="B18" s="17" t="s">
        <v>142</v>
      </c>
      <c r="C18" s="30" t="s">
        <v>151</v>
      </c>
      <c r="D18" s="12">
        <v>8620369</v>
      </c>
      <c r="E18" s="12">
        <v>2567406.91</v>
      </c>
      <c r="F18" s="12">
        <f t="shared" si="0"/>
        <v>6052962.0899999999</v>
      </c>
    </row>
    <row r="19" spans="1:6" x14ac:dyDescent="0.2">
      <c r="A19" s="29" t="s">
        <v>152</v>
      </c>
      <c r="B19" s="17" t="s">
        <v>142</v>
      </c>
      <c r="C19" s="30" t="s">
        <v>153</v>
      </c>
      <c r="D19" s="12">
        <v>8615900</v>
      </c>
      <c r="E19" s="12">
        <v>2567206.91</v>
      </c>
      <c r="F19" s="12">
        <f t="shared" si="0"/>
        <v>6048693.0899999999</v>
      </c>
    </row>
    <row r="20" spans="1:6" ht="45" x14ac:dyDescent="0.2">
      <c r="A20" s="29" t="s">
        <v>154</v>
      </c>
      <c r="B20" s="17" t="s">
        <v>142</v>
      </c>
      <c r="C20" s="30" t="s">
        <v>155</v>
      </c>
      <c r="D20" s="12">
        <v>6060300</v>
      </c>
      <c r="E20" s="12">
        <v>2064812.62</v>
      </c>
      <c r="F20" s="12">
        <f t="shared" si="0"/>
        <v>3995487.38</v>
      </c>
    </row>
    <row r="21" spans="1:6" ht="22.5" x14ac:dyDescent="0.2">
      <c r="A21" s="29" t="s">
        <v>156</v>
      </c>
      <c r="B21" s="17" t="s">
        <v>142</v>
      </c>
      <c r="C21" s="30" t="s">
        <v>157</v>
      </c>
      <c r="D21" s="12">
        <v>4750000</v>
      </c>
      <c r="E21" s="12">
        <v>1613445.52</v>
      </c>
      <c r="F21" s="12">
        <f t="shared" si="0"/>
        <v>3136554.48</v>
      </c>
    </row>
    <row r="22" spans="1:6" ht="33.75" x14ac:dyDescent="0.2">
      <c r="A22" s="29" t="s">
        <v>158</v>
      </c>
      <c r="B22" s="17" t="s">
        <v>142</v>
      </c>
      <c r="C22" s="30" t="s">
        <v>159</v>
      </c>
      <c r="D22" s="12">
        <v>1310300</v>
      </c>
      <c r="E22" s="12">
        <v>451367.1</v>
      </c>
      <c r="F22" s="12">
        <f t="shared" si="0"/>
        <v>858932.9</v>
      </c>
    </row>
    <row r="23" spans="1:6" ht="45" x14ac:dyDescent="0.2">
      <c r="A23" s="29" t="s">
        <v>160</v>
      </c>
      <c r="B23" s="17" t="s">
        <v>142</v>
      </c>
      <c r="C23" s="30" t="s">
        <v>161</v>
      </c>
      <c r="D23" s="12">
        <v>2555600</v>
      </c>
      <c r="E23" s="12">
        <v>502394.29</v>
      </c>
      <c r="F23" s="12">
        <f t="shared" si="0"/>
        <v>2053205.71</v>
      </c>
    </row>
    <row r="24" spans="1:6" ht="33.75" x14ac:dyDescent="0.2">
      <c r="A24" s="29" t="s">
        <v>162</v>
      </c>
      <c r="B24" s="17" t="s">
        <v>142</v>
      </c>
      <c r="C24" s="30" t="s">
        <v>163</v>
      </c>
      <c r="D24" s="12">
        <v>605200</v>
      </c>
      <c r="E24" s="12">
        <v>77636.399999999994</v>
      </c>
      <c r="F24" s="12">
        <f t="shared" si="0"/>
        <v>527563.6</v>
      </c>
    </row>
    <row r="25" spans="1:6" ht="22.5" x14ac:dyDescent="0.2">
      <c r="A25" s="29" t="s">
        <v>164</v>
      </c>
      <c r="B25" s="17" t="s">
        <v>142</v>
      </c>
      <c r="C25" s="30" t="s">
        <v>165</v>
      </c>
      <c r="D25" s="12">
        <v>1718400</v>
      </c>
      <c r="E25" s="12">
        <v>293561.13</v>
      </c>
      <c r="F25" s="12">
        <f t="shared" si="0"/>
        <v>1424838.87</v>
      </c>
    </row>
    <row r="26" spans="1:6" x14ac:dyDescent="0.2">
      <c r="A26" s="29" t="s">
        <v>166</v>
      </c>
      <c r="B26" s="17" t="s">
        <v>142</v>
      </c>
      <c r="C26" s="30" t="s">
        <v>167</v>
      </c>
      <c r="D26" s="12">
        <v>220000</v>
      </c>
      <c r="E26" s="12">
        <v>130045.75999999999</v>
      </c>
      <c r="F26" s="12">
        <f t="shared" si="0"/>
        <v>89954.240000000005</v>
      </c>
    </row>
    <row r="27" spans="1:6" x14ac:dyDescent="0.2">
      <c r="A27" s="29" t="s">
        <v>168</v>
      </c>
      <c r="B27" s="17" t="s">
        <v>142</v>
      </c>
      <c r="C27" s="30" t="s">
        <v>169</v>
      </c>
      <c r="D27" s="12">
        <v>7000</v>
      </c>
      <c r="E27" s="12">
        <v>1151</v>
      </c>
      <c r="F27" s="12">
        <f t="shared" si="0"/>
        <v>5849</v>
      </c>
    </row>
    <row r="28" spans="1:6" x14ac:dyDescent="0.2">
      <c r="A28" s="29" t="s">
        <v>170</v>
      </c>
      <c r="B28" s="17" t="s">
        <v>142</v>
      </c>
      <c r="C28" s="30" t="s">
        <v>171</v>
      </c>
      <c r="D28" s="12">
        <v>5000</v>
      </c>
      <c r="E28" s="12" t="s">
        <v>45</v>
      </c>
      <c r="F28" s="12">
        <f t="shared" si="0"/>
        <v>5000</v>
      </c>
    </row>
    <row r="29" spans="1:6" x14ac:dyDescent="0.2">
      <c r="A29" s="29" t="s">
        <v>172</v>
      </c>
      <c r="B29" s="17" t="s">
        <v>142</v>
      </c>
      <c r="C29" s="30" t="s">
        <v>173</v>
      </c>
      <c r="D29" s="12">
        <v>4469</v>
      </c>
      <c r="E29" s="12">
        <v>200</v>
      </c>
      <c r="F29" s="12">
        <f t="shared" si="0"/>
        <v>4269</v>
      </c>
    </row>
    <row r="30" spans="1:6" ht="112.5" x14ac:dyDescent="0.2">
      <c r="A30" s="31" t="s">
        <v>174</v>
      </c>
      <c r="B30" s="17" t="s">
        <v>142</v>
      </c>
      <c r="C30" s="30" t="s">
        <v>175</v>
      </c>
      <c r="D30" s="12">
        <v>4269</v>
      </c>
      <c r="E30" s="12" t="s">
        <v>45</v>
      </c>
      <c r="F30" s="12">
        <f t="shared" si="0"/>
        <v>4269</v>
      </c>
    </row>
    <row r="31" spans="1:6" ht="22.5" x14ac:dyDescent="0.2">
      <c r="A31" s="29" t="s">
        <v>164</v>
      </c>
      <c r="B31" s="17" t="s">
        <v>142</v>
      </c>
      <c r="C31" s="30" t="s">
        <v>176</v>
      </c>
      <c r="D31" s="12">
        <v>4269</v>
      </c>
      <c r="E31" s="12" t="s">
        <v>45</v>
      </c>
      <c r="F31" s="12">
        <f t="shared" si="0"/>
        <v>4269</v>
      </c>
    </row>
    <row r="32" spans="1:6" ht="101.25" x14ac:dyDescent="0.2">
      <c r="A32" s="31" t="s">
        <v>177</v>
      </c>
      <c r="B32" s="17" t="s">
        <v>142</v>
      </c>
      <c r="C32" s="30" t="s">
        <v>178</v>
      </c>
      <c r="D32" s="12">
        <v>200</v>
      </c>
      <c r="E32" s="12">
        <v>200</v>
      </c>
      <c r="F32" s="12" t="str">
        <f t="shared" si="0"/>
        <v>-</v>
      </c>
    </row>
    <row r="33" spans="1:6" ht="22.5" x14ac:dyDescent="0.2">
      <c r="A33" s="29" t="s">
        <v>164</v>
      </c>
      <c r="B33" s="17" t="s">
        <v>142</v>
      </c>
      <c r="C33" s="30" t="s">
        <v>179</v>
      </c>
      <c r="D33" s="12">
        <v>200</v>
      </c>
      <c r="E33" s="12">
        <v>200</v>
      </c>
      <c r="F33" s="12" t="str">
        <f t="shared" si="0"/>
        <v>-</v>
      </c>
    </row>
    <row r="34" spans="1:6" x14ac:dyDescent="0.2">
      <c r="A34" s="40" t="s">
        <v>180</v>
      </c>
      <c r="B34" s="15" t="s">
        <v>142</v>
      </c>
      <c r="C34" s="41" t="s">
        <v>181</v>
      </c>
      <c r="D34" s="16">
        <v>10000</v>
      </c>
      <c r="E34" s="16" t="s">
        <v>45</v>
      </c>
      <c r="F34" s="16">
        <f t="shared" si="0"/>
        <v>10000</v>
      </c>
    </row>
    <row r="35" spans="1:6" ht="22.5" x14ac:dyDescent="0.2">
      <c r="A35" s="29" t="s">
        <v>182</v>
      </c>
      <c r="B35" s="17" t="s">
        <v>142</v>
      </c>
      <c r="C35" s="30" t="s">
        <v>183</v>
      </c>
      <c r="D35" s="12">
        <v>10000</v>
      </c>
      <c r="E35" s="12" t="s">
        <v>45</v>
      </c>
      <c r="F35" s="12">
        <f t="shared" si="0"/>
        <v>10000</v>
      </c>
    </row>
    <row r="36" spans="1:6" x14ac:dyDescent="0.2">
      <c r="A36" s="29" t="s">
        <v>184</v>
      </c>
      <c r="B36" s="17" t="s">
        <v>142</v>
      </c>
      <c r="C36" s="30" t="s">
        <v>185</v>
      </c>
      <c r="D36" s="12">
        <v>10000</v>
      </c>
      <c r="E36" s="12" t="s">
        <v>45</v>
      </c>
      <c r="F36" s="12">
        <f t="shared" si="0"/>
        <v>10000</v>
      </c>
    </row>
    <row r="37" spans="1:6" ht="67.5" x14ac:dyDescent="0.2">
      <c r="A37" s="29" t="s">
        <v>186</v>
      </c>
      <c r="B37" s="17" t="s">
        <v>142</v>
      </c>
      <c r="C37" s="30" t="s">
        <v>187</v>
      </c>
      <c r="D37" s="12">
        <v>10000</v>
      </c>
      <c r="E37" s="12" t="s">
        <v>45</v>
      </c>
      <c r="F37" s="12">
        <f t="shared" si="0"/>
        <v>10000</v>
      </c>
    </row>
    <row r="38" spans="1:6" x14ac:dyDescent="0.2">
      <c r="A38" s="29" t="s">
        <v>188</v>
      </c>
      <c r="B38" s="17" t="s">
        <v>142</v>
      </c>
      <c r="C38" s="30" t="s">
        <v>189</v>
      </c>
      <c r="D38" s="12">
        <v>10000</v>
      </c>
      <c r="E38" s="12" t="s">
        <v>45</v>
      </c>
      <c r="F38" s="12">
        <f t="shared" si="0"/>
        <v>10000</v>
      </c>
    </row>
    <row r="39" spans="1:6" x14ac:dyDescent="0.2">
      <c r="A39" s="40" t="s">
        <v>190</v>
      </c>
      <c r="B39" s="15" t="s">
        <v>142</v>
      </c>
      <c r="C39" s="41" t="s">
        <v>191</v>
      </c>
      <c r="D39" s="16">
        <v>515112</v>
      </c>
      <c r="E39" s="16">
        <v>103770.86</v>
      </c>
      <c r="F39" s="16">
        <f t="shared" si="0"/>
        <v>411341.14</v>
      </c>
    </row>
    <row r="40" spans="1:6" ht="33.75" x14ac:dyDescent="0.2">
      <c r="A40" s="29" t="s">
        <v>192</v>
      </c>
      <c r="B40" s="17" t="s">
        <v>142</v>
      </c>
      <c r="C40" s="30" t="s">
        <v>193</v>
      </c>
      <c r="D40" s="12">
        <v>3000</v>
      </c>
      <c r="E40" s="12">
        <v>3000</v>
      </c>
      <c r="F40" s="12" t="str">
        <f t="shared" si="0"/>
        <v>-</v>
      </c>
    </row>
    <row r="41" spans="1:6" ht="22.5" x14ac:dyDescent="0.2">
      <c r="A41" s="29" t="s">
        <v>194</v>
      </c>
      <c r="B41" s="17" t="s">
        <v>142</v>
      </c>
      <c r="C41" s="30" t="s">
        <v>195</v>
      </c>
      <c r="D41" s="12">
        <v>3000</v>
      </c>
      <c r="E41" s="12">
        <v>3000</v>
      </c>
      <c r="F41" s="12" t="str">
        <f t="shared" si="0"/>
        <v>-</v>
      </c>
    </row>
    <row r="42" spans="1:6" ht="67.5" x14ac:dyDescent="0.2">
      <c r="A42" s="31" t="s">
        <v>196</v>
      </c>
      <c r="B42" s="17" t="s">
        <v>142</v>
      </c>
      <c r="C42" s="30" t="s">
        <v>197</v>
      </c>
      <c r="D42" s="12">
        <v>3000</v>
      </c>
      <c r="E42" s="12">
        <v>3000</v>
      </c>
      <c r="F42" s="12" t="str">
        <f t="shared" si="0"/>
        <v>-</v>
      </c>
    </row>
    <row r="43" spans="1:6" ht="22.5" x14ac:dyDescent="0.2">
      <c r="A43" s="29" t="s">
        <v>164</v>
      </c>
      <c r="B43" s="17" t="s">
        <v>142</v>
      </c>
      <c r="C43" s="30" t="s">
        <v>198</v>
      </c>
      <c r="D43" s="12">
        <v>3000</v>
      </c>
      <c r="E43" s="12">
        <v>3000</v>
      </c>
      <c r="F43" s="12" t="str">
        <f t="shared" si="0"/>
        <v>-</v>
      </c>
    </row>
    <row r="44" spans="1:6" ht="33.75" x14ac:dyDescent="0.2">
      <c r="A44" s="29" t="s">
        <v>199</v>
      </c>
      <c r="B44" s="17" t="s">
        <v>142</v>
      </c>
      <c r="C44" s="30" t="s">
        <v>200</v>
      </c>
      <c r="D44" s="12">
        <v>30100</v>
      </c>
      <c r="E44" s="12" t="s">
        <v>45</v>
      </c>
      <c r="F44" s="12">
        <f t="shared" si="0"/>
        <v>30100</v>
      </c>
    </row>
    <row r="45" spans="1:6" ht="22.5" x14ac:dyDescent="0.2">
      <c r="A45" s="29" t="s">
        <v>201</v>
      </c>
      <c r="B45" s="17" t="s">
        <v>142</v>
      </c>
      <c r="C45" s="30" t="s">
        <v>202</v>
      </c>
      <c r="D45" s="12">
        <v>30100</v>
      </c>
      <c r="E45" s="12" t="s">
        <v>45</v>
      </c>
      <c r="F45" s="12">
        <f t="shared" si="0"/>
        <v>30100</v>
      </c>
    </row>
    <row r="46" spans="1:6" ht="56.25" x14ac:dyDescent="0.2">
      <c r="A46" s="29" t="s">
        <v>203</v>
      </c>
      <c r="B46" s="17" t="s">
        <v>142</v>
      </c>
      <c r="C46" s="30" t="s">
        <v>204</v>
      </c>
      <c r="D46" s="12">
        <v>30100</v>
      </c>
      <c r="E46" s="12" t="s">
        <v>45</v>
      </c>
      <c r="F46" s="12">
        <f t="shared" si="0"/>
        <v>30100</v>
      </c>
    </row>
    <row r="47" spans="1:6" ht="22.5" x14ac:dyDescent="0.2">
      <c r="A47" s="29" t="s">
        <v>164</v>
      </c>
      <c r="B47" s="17" t="s">
        <v>142</v>
      </c>
      <c r="C47" s="30" t="s">
        <v>205</v>
      </c>
      <c r="D47" s="12">
        <v>30100</v>
      </c>
      <c r="E47" s="12" t="s">
        <v>45</v>
      </c>
      <c r="F47" s="12">
        <f t="shared" ref="F47:F78" si="1">IF(OR(D47="-",IF(E47="-",0,E47)&gt;=IF(D47="-",0,D47)),"-",IF(D47="-",0,D47)-IF(E47="-",0,E47))</f>
        <v>30100</v>
      </c>
    </row>
    <row r="48" spans="1:6" ht="22.5" x14ac:dyDescent="0.2">
      <c r="A48" s="29" t="s">
        <v>206</v>
      </c>
      <c r="B48" s="17" t="s">
        <v>142</v>
      </c>
      <c r="C48" s="30" t="s">
        <v>207</v>
      </c>
      <c r="D48" s="12">
        <v>10000</v>
      </c>
      <c r="E48" s="12" t="s">
        <v>45</v>
      </c>
      <c r="F48" s="12">
        <f t="shared" si="1"/>
        <v>10000</v>
      </c>
    </row>
    <row r="49" spans="1:6" x14ac:dyDescent="0.2">
      <c r="A49" s="29" t="s">
        <v>208</v>
      </c>
      <c r="B49" s="17" t="s">
        <v>142</v>
      </c>
      <c r="C49" s="30" t="s">
        <v>209</v>
      </c>
      <c r="D49" s="12">
        <v>10000</v>
      </c>
      <c r="E49" s="12" t="s">
        <v>45</v>
      </c>
      <c r="F49" s="12">
        <f t="shared" si="1"/>
        <v>10000</v>
      </c>
    </row>
    <row r="50" spans="1:6" ht="56.25" x14ac:dyDescent="0.2">
      <c r="A50" s="29" t="s">
        <v>210</v>
      </c>
      <c r="B50" s="17" t="s">
        <v>142</v>
      </c>
      <c r="C50" s="30" t="s">
        <v>211</v>
      </c>
      <c r="D50" s="12">
        <v>10000</v>
      </c>
      <c r="E50" s="12" t="s">
        <v>45</v>
      </c>
      <c r="F50" s="12">
        <f t="shared" si="1"/>
        <v>10000</v>
      </c>
    </row>
    <row r="51" spans="1:6" ht="22.5" x14ac:dyDescent="0.2">
      <c r="A51" s="29" t="s">
        <v>164</v>
      </c>
      <c r="B51" s="17" t="s">
        <v>142</v>
      </c>
      <c r="C51" s="30" t="s">
        <v>212</v>
      </c>
      <c r="D51" s="12">
        <v>10000</v>
      </c>
      <c r="E51" s="12" t="s">
        <v>45</v>
      </c>
      <c r="F51" s="12">
        <f t="shared" si="1"/>
        <v>10000</v>
      </c>
    </row>
    <row r="52" spans="1:6" ht="22.5" x14ac:dyDescent="0.2">
      <c r="A52" s="29" t="s">
        <v>213</v>
      </c>
      <c r="B52" s="17" t="s">
        <v>142</v>
      </c>
      <c r="C52" s="30" t="s">
        <v>214</v>
      </c>
      <c r="D52" s="12">
        <v>108000</v>
      </c>
      <c r="E52" s="12">
        <v>7500</v>
      </c>
      <c r="F52" s="12">
        <f t="shared" si="1"/>
        <v>100500</v>
      </c>
    </row>
    <row r="53" spans="1:6" x14ac:dyDescent="0.2">
      <c r="A53" s="29" t="s">
        <v>215</v>
      </c>
      <c r="B53" s="17" t="s">
        <v>142</v>
      </c>
      <c r="C53" s="30" t="s">
        <v>216</v>
      </c>
      <c r="D53" s="12">
        <v>108000</v>
      </c>
      <c r="E53" s="12">
        <v>7500</v>
      </c>
      <c r="F53" s="12">
        <f t="shared" si="1"/>
        <v>100500</v>
      </c>
    </row>
    <row r="54" spans="1:6" ht="67.5" x14ac:dyDescent="0.2">
      <c r="A54" s="31" t="s">
        <v>217</v>
      </c>
      <c r="B54" s="17" t="s">
        <v>142</v>
      </c>
      <c r="C54" s="30" t="s">
        <v>218</v>
      </c>
      <c r="D54" s="12">
        <v>30000</v>
      </c>
      <c r="E54" s="12" t="s">
        <v>45</v>
      </c>
      <c r="F54" s="12">
        <f t="shared" si="1"/>
        <v>30000</v>
      </c>
    </row>
    <row r="55" spans="1:6" ht="22.5" x14ac:dyDescent="0.2">
      <c r="A55" s="29" t="s">
        <v>164</v>
      </c>
      <c r="B55" s="17" t="s">
        <v>142</v>
      </c>
      <c r="C55" s="30" t="s">
        <v>219</v>
      </c>
      <c r="D55" s="12">
        <v>30000</v>
      </c>
      <c r="E55" s="12" t="s">
        <v>45</v>
      </c>
      <c r="F55" s="12">
        <f t="shared" si="1"/>
        <v>30000</v>
      </c>
    </row>
    <row r="56" spans="1:6" ht="90" x14ac:dyDescent="0.2">
      <c r="A56" s="31" t="s">
        <v>220</v>
      </c>
      <c r="B56" s="17" t="s">
        <v>142</v>
      </c>
      <c r="C56" s="30" t="s">
        <v>221</v>
      </c>
      <c r="D56" s="12">
        <v>60000</v>
      </c>
      <c r="E56" s="12" t="s">
        <v>45</v>
      </c>
      <c r="F56" s="12">
        <f t="shared" si="1"/>
        <v>60000</v>
      </c>
    </row>
    <row r="57" spans="1:6" ht="22.5" x14ac:dyDescent="0.2">
      <c r="A57" s="29" t="s">
        <v>164</v>
      </c>
      <c r="B57" s="17" t="s">
        <v>142</v>
      </c>
      <c r="C57" s="30" t="s">
        <v>222</v>
      </c>
      <c r="D57" s="12">
        <v>60000</v>
      </c>
      <c r="E57" s="12" t="s">
        <v>45</v>
      </c>
      <c r="F57" s="12">
        <f t="shared" si="1"/>
        <v>60000</v>
      </c>
    </row>
    <row r="58" spans="1:6" ht="101.25" x14ac:dyDescent="0.2">
      <c r="A58" s="31" t="s">
        <v>223</v>
      </c>
      <c r="B58" s="17" t="s">
        <v>142</v>
      </c>
      <c r="C58" s="30" t="s">
        <v>224</v>
      </c>
      <c r="D58" s="12">
        <v>18000</v>
      </c>
      <c r="E58" s="12">
        <v>7500</v>
      </c>
      <c r="F58" s="12">
        <f t="shared" si="1"/>
        <v>10500</v>
      </c>
    </row>
    <row r="59" spans="1:6" ht="22.5" x14ac:dyDescent="0.2">
      <c r="A59" s="29" t="s">
        <v>164</v>
      </c>
      <c r="B59" s="17" t="s">
        <v>142</v>
      </c>
      <c r="C59" s="30" t="s">
        <v>225</v>
      </c>
      <c r="D59" s="12">
        <v>18000</v>
      </c>
      <c r="E59" s="12">
        <v>7500</v>
      </c>
      <c r="F59" s="12">
        <f t="shared" si="1"/>
        <v>10500</v>
      </c>
    </row>
    <row r="60" spans="1:6" x14ac:dyDescent="0.2">
      <c r="A60" s="29" t="s">
        <v>226</v>
      </c>
      <c r="B60" s="17" t="s">
        <v>142</v>
      </c>
      <c r="C60" s="30" t="s">
        <v>227</v>
      </c>
      <c r="D60" s="12">
        <v>20000</v>
      </c>
      <c r="E60" s="12" t="s">
        <v>45</v>
      </c>
      <c r="F60" s="12">
        <f t="shared" si="1"/>
        <v>20000</v>
      </c>
    </row>
    <row r="61" spans="1:6" x14ac:dyDescent="0.2">
      <c r="A61" s="29" t="s">
        <v>226</v>
      </c>
      <c r="B61" s="17" t="s">
        <v>142</v>
      </c>
      <c r="C61" s="30" t="s">
        <v>228</v>
      </c>
      <c r="D61" s="12">
        <v>20000</v>
      </c>
      <c r="E61" s="12" t="s">
        <v>45</v>
      </c>
      <c r="F61" s="12">
        <f t="shared" si="1"/>
        <v>20000</v>
      </c>
    </row>
    <row r="62" spans="1:6" ht="56.25" x14ac:dyDescent="0.2">
      <c r="A62" s="29" t="s">
        <v>229</v>
      </c>
      <c r="B62" s="17" t="s">
        <v>142</v>
      </c>
      <c r="C62" s="30" t="s">
        <v>230</v>
      </c>
      <c r="D62" s="12">
        <v>20000</v>
      </c>
      <c r="E62" s="12" t="s">
        <v>45</v>
      </c>
      <c r="F62" s="12">
        <f t="shared" si="1"/>
        <v>20000</v>
      </c>
    </row>
    <row r="63" spans="1:6" ht="22.5" x14ac:dyDescent="0.2">
      <c r="A63" s="29" t="s">
        <v>164</v>
      </c>
      <c r="B63" s="17" t="s">
        <v>142</v>
      </c>
      <c r="C63" s="30" t="s">
        <v>231</v>
      </c>
      <c r="D63" s="12">
        <v>20000</v>
      </c>
      <c r="E63" s="12" t="s">
        <v>45</v>
      </c>
      <c r="F63" s="12">
        <f t="shared" si="1"/>
        <v>20000</v>
      </c>
    </row>
    <row r="64" spans="1:6" ht="22.5" x14ac:dyDescent="0.2">
      <c r="A64" s="29" t="s">
        <v>150</v>
      </c>
      <c r="B64" s="17" t="s">
        <v>142</v>
      </c>
      <c r="C64" s="30" t="s">
        <v>232</v>
      </c>
      <c r="D64" s="12">
        <v>70000</v>
      </c>
      <c r="E64" s="12">
        <v>3003</v>
      </c>
      <c r="F64" s="12">
        <f t="shared" si="1"/>
        <v>66997</v>
      </c>
    </row>
    <row r="65" spans="1:6" x14ac:dyDescent="0.2">
      <c r="A65" s="29" t="s">
        <v>152</v>
      </c>
      <c r="B65" s="17" t="s">
        <v>142</v>
      </c>
      <c r="C65" s="30" t="s">
        <v>233</v>
      </c>
      <c r="D65" s="12">
        <v>70000</v>
      </c>
      <c r="E65" s="12">
        <v>3003</v>
      </c>
      <c r="F65" s="12">
        <f t="shared" si="1"/>
        <v>66997</v>
      </c>
    </row>
    <row r="66" spans="1:6" ht="45" x14ac:dyDescent="0.2">
      <c r="A66" s="29" t="s">
        <v>234</v>
      </c>
      <c r="B66" s="17" t="s">
        <v>142</v>
      </c>
      <c r="C66" s="30" t="s">
        <v>235</v>
      </c>
      <c r="D66" s="12">
        <v>70000</v>
      </c>
      <c r="E66" s="12">
        <v>3003</v>
      </c>
      <c r="F66" s="12">
        <f t="shared" si="1"/>
        <v>66997</v>
      </c>
    </row>
    <row r="67" spans="1:6" ht="22.5" x14ac:dyDescent="0.2">
      <c r="A67" s="29" t="s">
        <v>164</v>
      </c>
      <c r="B67" s="17" t="s">
        <v>142</v>
      </c>
      <c r="C67" s="30" t="s">
        <v>236</v>
      </c>
      <c r="D67" s="12">
        <v>70000</v>
      </c>
      <c r="E67" s="12">
        <v>3003</v>
      </c>
      <c r="F67" s="12">
        <f t="shared" si="1"/>
        <v>66997</v>
      </c>
    </row>
    <row r="68" spans="1:6" ht="22.5" x14ac:dyDescent="0.2">
      <c r="A68" s="29" t="s">
        <v>182</v>
      </c>
      <c r="B68" s="17" t="s">
        <v>142</v>
      </c>
      <c r="C68" s="30" t="s">
        <v>237</v>
      </c>
      <c r="D68" s="12">
        <v>274012</v>
      </c>
      <c r="E68" s="12">
        <v>90267.86</v>
      </c>
      <c r="F68" s="12">
        <f t="shared" si="1"/>
        <v>183744.14</v>
      </c>
    </row>
    <row r="69" spans="1:6" x14ac:dyDescent="0.2">
      <c r="A69" s="29" t="s">
        <v>238</v>
      </c>
      <c r="B69" s="17" t="s">
        <v>142</v>
      </c>
      <c r="C69" s="30" t="s">
        <v>239</v>
      </c>
      <c r="D69" s="12">
        <v>274012</v>
      </c>
      <c r="E69" s="12">
        <v>90267.86</v>
      </c>
      <c r="F69" s="12">
        <f t="shared" si="1"/>
        <v>183744.14</v>
      </c>
    </row>
    <row r="70" spans="1:6" ht="78.75" x14ac:dyDescent="0.2">
      <c r="A70" s="31" t="s">
        <v>240</v>
      </c>
      <c r="B70" s="17" t="s">
        <v>142</v>
      </c>
      <c r="C70" s="30" t="s">
        <v>241</v>
      </c>
      <c r="D70" s="12">
        <v>20000</v>
      </c>
      <c r="E70" s="12" t="s">
        <v>45</v>
      </c>
      <c r="F70" s="12">
        <f t="shared" si="1"/>
        <v>20000</v>
      </c>
    </row>
    <row r="71" spans="1:6" ht="22.5" x14ac:dyDescent="0.2">
      <c r="A71" s="29" t="s">
        <v>164</v>
      </c>
      <c r="B71" s="17" t="s">
        <v>142</v>
      </c>
      <c r="C71" s="30" t="s">
        <v>242</v>
      </c>
      <c r="D71" s="12">
        <v>20000</v>
      </c>
      <c r="E71" s="12" t="s">
        <v>45</v>
      </c>
      <c r="F71" s="12">
        <f t="shared" si="1"/>
        <v>20000</v>
      </c>
    </row>
    <row r="72" spans="1:6" ht="56.25" x14ac:dyDescent="0.2">
      <c r="A72" s="29" t="s">
        <v>243</v>
      </c>
      <c r="B72" s="17" t="s">
        <v>142</v>
      </c>
      <c r="C72" s="30" t="s">
        <v>244</v>
      </c>
      <c r="D72" s="12">
        <v>254012</v>
      </c>
      <c r="E72" s="12">
        <v>90267.86</v>
      </c>
      <c r="F72" s="12">
        <f t="shared" si="1"/>
        <v>163744.14000000001</v>
      </c>
    </row>
    <row r="73" spans="1:6" ht="22.5" x14ac:dyDescent="0.2">
      <c r="A73" s="29" t="s">
        <v>164</v>
      </c>
      <c r="B73" s="17" t="s">
        <v>142</v>
      </c>
      <c r="C73" s="30" t="s">
        <v>245</v>
      </c>
      <c r="D73" s="12">
        <v>100000</v>
      </c>
      <c r="E73" s="12">
        <v>44000</v>
      </c>
      <c r="F73" s="12">
        <f t="shared" si="1"/>
        <v>56000</v>
      </c>
    </row>
    <row r="74" spans="1:6" ht="22.5" x14ac:dyDescent="0.2">
      <c r="A74" s="29" t="s">
        <v>246</v>
      </c>
      <c r="B74" s="17" t="s">
        <v>142</v>
      </c>
      <c r="C74" s="30" t="s">
        <v>247</v>
      </c>
      <c r="D74" s="12">
        <v>99012</v>
      </c>
      <c r="E74" s="12">
        <v>24929</v>
      </c>
      <c r="F74" s="12">
        <f t="shared" si="1"/>
        <v>74083</v>
      </c>
    </row>
    <row r="75" spans="1:6" x14ac:dyDescent="0.2">
      <c r="A75" s="29" t="s">
        <v>168</v>
      </c>
      <c r="B75" s="17" t="s">
        <v>142</v>
      </c>
      <c r="C75" s="30" t="s">
        <v>248</v>
      </c>
      <c r="D75" s="12">
        <v>30000</v>
      </c>
      <c r="E75" s="12">
        <v>1308</v>
      </c>
      <c r="F75" s="12">
        <f t="shared" si="1"/>
        <v>28692</v>
      </c>
    </row>
    <row r="76" spans="1:6" x14ac:dyDescent="0.2">
      <c r="A76" s="29" t="s">
        <v>170</v>
      </c>
      <c r="B76" s="17" t="s">
        <v>142</v>
      </c>
      <c r="C76" s="30" t="s">
        <v>249</v>
      </c>
      <c r="D76" s="12">
        <v>25000</v>
      </c>
      <c r="E76" s="12">
        <v>20030.86</v>
      </c>
      <c r="F76" s="12">
        <f t="shared" si="1"/>
        <v>4969.1399999999994</v>
      </c>
    </row>
    <row r="77" spans="1:6" x14ac:dyDescent="0.2">
      <c r="A77" s="40" t="s">
        <v>250</v>
      </c>
      <c r="B77" s="15" t="s">
        <v>142</v>
      </c>
      <c r="C77" s="41" t="s">
        <v>251</v>
      </c>
      <c r="D77" s="16">
        <v>294000</v>
      </c>
      <c r="E77" s="16">
        <v>90527.14</v>
      </c>
      <c r="F77" s="16">
        <f t="shared" si="1"/>
        <v>203472.86</v>
      </c>
    </row>
    <row r="78" spans="1:6" x14ac:dyDescent="0.2">
      <c r="A78" s="40" t="s">
        <v>252</v>
      </c>
      <c r="B78" s="15" t="s">
        <v>142</v>
      </c>
      <c r="C78" s="41" t="s">
        <v>253</v>
      </c>
      <c r="D78" s="16">
        <v>294000</v>
      </c>
      <c r="E78" s="16">
        <v>90527.14</v>
      </c>
      <c r="F78" s="16">
        <f t="shared" si="1"/>
        <v>203472.86</v>
      </c>
    </row>
    <row r="79" spans="1:6" ht="22.5" x14ac:dyDescent="0.2">
      <c r="A79" s="29" t="s">
        <v>150</v>
      </c>
      <c r="B79" s="17" t="s">
        <v>142</v>
      </c>
      <c r="C79" s="30" t="s">
        <v>254</v>
      </c>
      <c r="D79" s="12">
        <v>294000</v>
      </c>
      <c r="E79" s="12">
        <v>90527.14</v>
      </c>
      <c r="F79" s="12">
        <f t="shared" ref="F79:F110" si="2">IF(OR(D79="-",IF(E79="-",0,E79)&gt;=IF(D79="-",0,D79)),"-",IF(D79="-",0,D79)-IF(E79="-",0,E79))</f>
        <v>203472.86</v>
      </c>
    </row>
    <row r="80" spans="1:6" x14ac:dyDescent="0.2">
      <c r="A80" s="29" t="s">
        <v>172</v>
      </c>
      <c r="B80" s="17" t="s">
        <v>142</v>
      </c>
      <c r="C80" s="30" t="s">
        <v>255</v>
      </c>
      <c r="D80" s="12">
        <v>294000</v>
      </c>
      <c r="E80" s="12">
        <v>90527.14</v>
      </c>
      <c r="F80" s="12">
        <f t="shared" si="2"/>
        <v>203472.86</v>
      </c>
    </row>
    <row r="81" spans="1:6" ht="67.5" x14ac:dyDescent="0.2">
      <c r="A81" s="31" t="s">
        <v>256</v>
      </c>
      <c r="B81" s="17" t="s">
        <v>142</v>
      </c>
      <c r="C81" s="30" t="s">
        <v>257</v>
      </c>
      <c r="D81" s="12">
        <v>294000</v>
      </c>
      <c r="E81" s="12">
        <v>90527.14</v>
      </c>
      <c r="F81" s="12">
        <f t="shared" si="2"/>
        <v>203472.86</v>
      </c>
    </row>
    <row r="82" spans="1:6" ht="22.5" x14ac:dyDescent="0.2">
      <c r="A82" s="29" t="s">
        <v>156</v>
      </c>
      <c r="B82" s="17" t="s">
        <v>142</v>
      </c>
      <c r="C82" s="30" t="s">
        <v>258</v>
      </c>
      <c r="D82" s="12">
        <v>230000</v>
      </c>
      <c r="E82" s="12">
        <v>71944.14</v>
      </c>
      <c r="F82" s="12">
        <f t="shared" si="2"/>
        <v>158055.85999999999</v>
      </c>
    </row>
    <row r="83" spans="1:6" ht="33.75" x14ac:dyDescent="0.2">
      <c r="A83" s="29" t="s">
        <v>158</v>
      </c>
      <c r="B83" s="17" t="s">
        <v>142</v>
      </c>
      <c r="C83" s="30" t="s">
        <v>259</v>
      </c>
      <c r="D83" s="12">
        <v>64000</v>
      </c>
      <c r="E83" s="12">
        <v>18583</v>
      </c>
      <c r="F83" s="12">
        <f t="shared" si="2"/>
        <v>45417</v>
      </c>
    </row>
    <row r="84" spans="1:6" ht="22.5" x14ac:dyDescent="0.2">
      <c r="A84" s="40" t="s">
        <v>260</v>
      </c>
      <c r="B84" s="15" t="s">
        <v>142</v>
      </c>
      <c r="C84" s="41" t="s">
        <v>261</v>
      </c>
      <c r="D84" s="16">
        <v>79000</v>
      </c>
      <c r="E84" s="16">
        <v>5000</v>
      </c>
      <c r="F84" s="16">
        <f t="shared" si="2"/>
        <v>74000</v>
      </c>
    </row>
    <row r="85" spans="1:6" x14ac:dyDescent="0.2">
      <c r="A85" s="40" t="s">
        <v>262</v>
      </c>
      <c r="B85" s="15" t="s">
        <v>142</v>
      </c>
      <c r="C85" s="41" t="s">
        <v>263</v>
      </c>
      <c r="D85" s="16">
        <v>79000</v>
      </c>
      <c r="E85" s="16">
        <v>5000</v>
      </c>
      <c r="F85" s="16">
        <f t="shared" si="2"/>
        <v>74000</v>
      </c>
    </row>
    <row r="86" spans="1:6" ht="45" x14ac:dyDescent="0.2">
      <c r="A86" s="29" t="s">
        <v>264</v>
      </c>
      <c r="B86" s="17" t="s">
        <v>142</v>
      </c>
      <c r="C86" s="30" t="s">
        <v>265</v>
      </c>
      <c r="D86" s="12">
        <v>79000</v>
      </c>
      <c r="E86" s="12">
        <v>5000</v>
      </c>
      <c r="F86" s="12">
        <f t="shared" si="2"/>
        <v>74000</v>
      </c>
    </row>
    <row r="87" spans="1:6" ht="33.75" x14ac:dyDescent="0.2">
      <c r="A87" s="29" t="s">
        <v>266</v>
      </c>
      <c r="B87" s="17" t="s">
        <v>142</v>
      </c>
      <c r="C87" s="30" t="s">
        <v>267</v>
      </c>
      <c r="D87" s="12">
        <v>79000</v>
      </c>
      <c r="E87" s="12">
        <v>5000</v>
      </c>
      <c r="F87" s="12">
        <f t="shared" si="2"/>
        <v>74000</v>
      </c>
    </row>
    <row r="88" spans="1:6" ht="112.5" x14ac:dyDescent="0.2">
      <c r="A88" s="31" t="s">
        <v>268</v>
      </c>
      <c r="B88" s="17" t="s">
        <v>142</v>
      </c>
      <c r="C88" s="30" t="s">
        <v>269</v>
      </c>
      <c r="D88" s="12">
        <v>5000</v>
      </c>
      <c r="E88" s="12">
        <v>5000</v>
      </c>
      <c r="F88" s="12" t="str">
        <f t="shared" si="2"/>
        <v>-</v>
      </c>
    </row>
    <row r="89" spans="1:6" ht="22.5" x14ac:dyDescent="0.2">
      <c r="A89" s="29" t="s">
        <v>164</v>
      </c>
      <c r="B89" s="17" t="s">
        <v>142</v>
      </c>
      <c r="C89" s="30" t="s">
        <v>270</v>
      </c>
      <c r="D89" s="12">
        <v>5000</v>
      </c>
      <c r="E89" s="12">
        <v>5000</v>
      </c>
      <c r="F89" s="12" t="str">
        <f t="shared" si="2"/>
        <v>-</v>
      </c>
    </row>
    <row r="90" spans="1:6" ht="90" x14ac:dyDescent="0.2">
      <c r="A90" s="31" t="s">
        <v>271</v>
      </c>
      <c r="B90" s="17" t="s">
        <v>142</v>
      </c>
      <c r="C90" s="30" t="s">
        <v>272</v>
      </c>
      <c r="D90" s="12">
        <v>74000</v>
      </c>
      <c r="E90" s="12" t="s">
        <v>45</v>
      </c>
      <c r="F90" s="12">
        <f t="shared" si="2"/>
        <v>74000</v>
      </c>
    </row>
    <row r="91" spans="1:6" ht="22.5" x14ac:dyDescent="0.2">
      <c r="A91" s="29" t="s">
        <v>164</v>
      </c>
      <c r="B91" s="17" t="s">
        <v>142</v>
      </c>
      <c r="C91" s="30" t="s">
        <v>273</v>
      </c>
      <c r="D91" s="12">
        <v>74000</v>
      </c>
      <c r="E91" s="12" t="s">
        <v>45</v>
      </c>
      <c r="F91" s="12">
        <f t="shared" si="2"/>
        <v>74000</v>
      </c>
    </row>
    <row r="92" spans="1:6" x14ac:dyDescent="0.2">
      <c r="A92" s="40" t="s">
        <v>274</v>
      </c>
      <c r="B92" s="15" t="s">
        <v>142</v>
      </c>
      <c r="C92" s="41" t="s">
        <v>275</v>
      </c>
      <c r="D92" s="16">
        <v>2088000</v>
      </c>
      <c r="E92" s="16">
        <v>164193.60000000001</v>
      </c>
      <c r="F92" s="16">
        <f t="shared" si="2"/>
        <v>1923806.4</v>
      </c>
    </row>
    <row r="93" spans="1:6" x14ac:dyDescent="0.2">
      <c r="A93" s="40" t="s">
        <v>276</v>
      </c>
      <c r="B93" s="15" t="s">
        <v>142</v>
      </c>
      <c r="C93" s="41" t="s">
        <v>277</v>
      </c>
      <c r="D93" s="16">
        <v>10000</v>
      </c>
      <c r="E93" s="16" t="s">
        <v>45</v>
      </c>
      <c r="F93" s="16">
        <f t="shared" si="2"/>
        <v>10000</v>
      </c>
    </row>
    <row r="94" spans="1:6" ht="33.75" x14ac:dyDescent="0.2">
      <c r="A94" s="29" t="s">
        <v>199</v>
      </c>
      <c r="B94" s="17" t="s">
        <v>142</v>
      </c>
      <c r="C94" s="30" t="s">
        <v>278</v>
      </c>
      <c r="D94" s="12">
        <v>10000</v>
      </c>
      <c r="E94" s="12" t="s">
        <v>45</v>
      </c>
      <c r="F94" s="12">
        <f t="shared" si="2"/>
        <v>10000</v>
      </c>
    </row>
    <row r="95" spans="1:6" ht="22.5" x14ac:dyDescent="0.2">
      <c r="A95" s="29" t="s">
        <v>201</v>
      </c>
      <c r="B95" s="17" t="s">
        <v>142</v>
      </c>
      <c r="C95" s="30" t="s">
        <v>279</v>
      </c>
      <c r="D95" s="12">
        <v>10000</v>
      </c>
      <c r="E95" s="12" t="s">
        <v>45</v>
      </c>
      <c r="F95" s="12">
        <f t="shared" si="2"/>
        <v>10000</v>
      </c>
    </row>
    <row r="96" spans="1:6" ht="78.75" x14ac:dyDescent="0.2">
      <c r="A96" s="31" t="s">
        <v>280</v>
      </c>
      <c r="B96" s="17" t="s">
        <v>142</v>
      </c>
      <c r="C96" s="30" t="s">
        <v>281</v>
      </c>
      <c r="D96" s="12">
        <v>10000</v>
      </c>
      <c r="E96" s="12" t="s">
        <v>45</v>
      </c>
      <c r="F96" s="12">
        <f t="shared" si="2"/>
        <v>10000</v>
      </c>
    </row>
    <row r="97" spans="1:6" ht="22.5" x14ac:dyDescent="0.2">
      <c r="A97" s="29" t="s">
        <v>164</v>
      </c>
      <c r="B97" s="17" t="s">
        <v>142</v>
      </c>
      <c r="C97" s="30" t="s">
        <v>282</v>
      </c>
      <c r="D97" s="12">
        <v>10000</v>
      </c>
      <c r="E97" s="12" t="s">
        <v>45</v>
      </c>
      <c r="F97" s="12">
        <f t="shared" si="2"/>
        <v>10000</v>
      </c>
    </row>
    <row r="98" spans="1:6" x14ac:dyDescent="0.2">
      <c r="A98" s="40" t="s">
        <v>283</v>
      </c>
      <c r="B98" s="15" t="s">
        <v>142</v>
      </c>
      <c r="C98" s="41" t="s">
        <v>284</v>
      </c>
      <c r="D98" s="16">
        <v>2053000</v>
      </c>
      <c r="E98" s="16">
        <v>164193.60000000001</v>
      </c>
      <c r="F98" s="16">
        <f t="shared" si="2"/>
        <v>1888806.4</v>
      </c>
    </row>
    <row r="99" spans="1:6" ht="22.5" x14ac:dyDescent="0.2">
      <c r="A99" s="29" t="s">
        <v>182</v>
      </c>
      <c r="B99" s="17" t="s">
        <v>142</v>
      </c>
      <c r="C99" s="30" t="s">
        <v>285</v>
      </c>
      <c r="D99" s="12">
        <v>2053000</v>
      </c>
      <c r="E99" s="12">
        <v>164193.60000000001</v>
      </c>
      <c r="F99" s="12">
        <f t="shared" si="2"/>
        <v>1888806.4</v>
      </c>
    </row>
    <row r="100" spans="1:6" x14ac:dyDescent="0.2">
      <c r="A100" s="29" t="s">
        <v>238</v>
      </c>
      <c r="B100" s="17" t="s">
        <v>142</v>
      </c>
      <c r="C100" s="30" t="s">
        <v>286</v>
      </c>
      <c r="D100" s="12">
        <v>2053000</v>
      </c>
      <c r="E100" s="12">
        <v>164193.60000000001</v>
      </c>
      <c r="F100" s="12">
        <f t="shared" si="2"/>
        <v>1888806.4</v>
      </c>
    </row>
    <row r="101" spans="1:6" ht="90" x14ac:dyDescent="0.2">
      <c r="A101" s="31" t="s">
        <v>287</v>
      </c>
      <c r="B101" s="17" t="s">
        <v>142</v>
      </c>
      <c r="C101" s="30" t="s">
        <v>288</v>
      </c>
      <c r="D101" s="12">
        <v>2053000</v>
      </c>
      <c r="E101" s="12">
        <v>164193.60000000001</v>
      </c>
      <c r="F101" s="12">
        <f t="shared" si="2"/>
        <v>1888806.4</v>
      </c>
    </row>
    <row r="102" spans="1:6" ht="22.5" x14ac:dyDescent="0.2">
      <c r="A102" s="29" t="s">
        <v>164</v>
      </c>
      <c r="B102" s="17" t="s">
        <v>142</v>
      </c>
      <c r="C102" s="30" t="s">
        <v>289</v>
      </c>
      <c r="D102" s="12">
        <v>2053000</v>
      </c>
      <c r="E102" s="12">
        <v>164193.60000000001</v>
      </c>
      <c r="F102" s="12">
        <f t="shared" si="2"/>
        <v>1888806.4</v>
      </c>
    </row>
    <row r="103" spans="1:6" x14ac:dyDescent="0.2">
      <c r="A103" s="40" t="s">
        <v>290</v>
      </c>
      <c r="B103" s="15" t="s">
        <v>142</v>
      </c>
      <c r="C103" s="41" t="s">
        <v>291</v>
      </c>
      <c r="D103" s="16">
        <v>25000</v>
      </c>
      <c r="E103" s="16" t="s">
        <v>45</v>
      </c>
      <c r="F103" s="16">
        <f t="shared" si="2"/>
        <v>25000</v>
      </c>
    </row>
    <row r="104" spans="1:6" ht="22.5" x14ac:dyDescent="0.2">
      <c r="A104" s="29" t="s">
        <v>182</v>
      </c>
      <c r="B104" s="17" t="s">
        <v>142</v>
      </c>
      <c r="C104" s="30" t="s">
        <v>292</v>
      </c>
      <c r="D104" s="12">
        <v>25000</v>
      </c>
      <c r="E104" s="12" t="s">
        <v>45</v>
      </c>
      <c r="F104" s="12">
        <f t="shared" si="2"/>
        <v>25000</v>
      </c>
    </row>
    <row r="105" spans="1:6" x14ac:dyDescent="0.2">
      <c r="A105" s="29" t="s">
        <v>238</v>
      </c>
      <c r="B105" s="17" t="s">
        <v>142</v>
      </c>
      <c r="C105" s="30" t="s">
        <v>293</v>
      </c>
      <c r="D105" s="12">
        <v>25000</v>
      </c>
      <c r="E105" s="12" t="s">
        <v>45</v>
      </c>
      <c r="F105" s="12">
        <f t="shared" si="2"/>
        <v>25000</v>
      </c>
    </row>
    <row r="106" spans="1:6" ht="67.5" x14ac:dyDescent="0.2">
      <c r="A106" s="29" t="s">
        <v>294</v>
      </c>
      <c r="B106" s="17" t="s">
        <v>142</v>
      </c>
      <c r="C106" s="30" t="s">
        <v>295</v>
      </c>
      <c r="D106" s="12">
        <v>25000</v>
      </c>
      <c r="E106" s="12" t="s">
        <v>45</v>
      </c>
      <c r="F106" s="12">
        <f t="shared" si="2"/>
        <v>25000</v>
      </c>
    </row>
    <row r="107" spans="1:6" ht="22.5" x14ac:dyDescent="0.2">
      <c r="A107" s="29" t="s">
        <v>164</v>
      </c>
      <c r="B107" s="17" t="s">
        <v>142</v>
      </c>
      <c r="C107" s="30" t="s">
        <v>296</v>
      </c>
      <c r="D107" s="12">
        <v>25000</v>
      </c>
      <c r="E107" s="12" t="s">
        <v>45</v>
      </c>
      <c r="F107" s="12">
        <f t="shared" si="2"/>
        <v>25000</v>
      </c>
    </row>
    <row r="108" spans="1:6" x14ac:dyDescent="0.2">
      <c r="A108" s="40" t="s">
        <v>297</v>
      </c>
      <c r="B108" s="15" t="s">
        <v>142</v>
      </c>
      <c r="C108" s="41" t="s">
        <v>298</v>
      </c>
      <c r="D108" s="16">
        <v>5907600</v>
      </c>
      <c r="E108" s="16">
        <v>585952.56000000006</v>
      </c>
      <c r="F108" s="16">
        <f t="shared" si="2"/>
        <v>5321647.4399999995</v>
      </c>
    </row>
    <row r="109" spans="1:6" x14ac:dyDescent="0.2">
      <c r="A109" s="40" t="s">
        <v>299</v>
      </c>
      <c r="B109" s="15" t="s">
        <v>142</v>
      </c>
      <c r="C109" s="41" t="s">
        <v>300</v>
      </c>
      <c r="D109" s="16">
        <v>48000</v>
      </c>
      <c r="E109" s="16">
        <v>15414.48</v>
      </c>
      <c r="F109" s="16">
        <f t="shared" si="2"/>
        <v>32585.52</v>
      </c>
    </row>
    <row r="110" spans="1:6" ht="45" x14ac:dyDescent="0.2">
      <c r="A110" s="29" t="s">
        <v>301</v>
      </c>
      <c r="B110" s="17" t="s">
        <v>142</v>
      </c>
      <c r="C110" s="30" t="s">
        <v>302</v>
      </c>
      <c r="D110" s="12">
        <v>48000</v>
      </c>
      <c r="E110" s="12">
        <v>15414.48</v>
      </c>
      <c r="F110" s="12">
        <f t="shared" si="2"/>
        <v>32585.52</v>
      </c>
    </row>
    <row r="111" spans="1:6" ht="33.75" x14ac:dyDescent="0.2">
      <c r="A111" s="29" t="s">
        <v>303</v>
      </c>
      <c r="B111" s="17" t="s">
        <v>142</v>
      </c>
      <c r="C111" s="30" t="s">
        <v>304</v>
      </c>
      <c r="D111" s="12">
        <v>48000</v>
      </c>
      <c r="E111" s="12">
        <v>15414.48</v>
      </c>
      <c r="F111" s="12">
        <f t="shared" ref="F111:F142" si="3">IF(OR(D111="-",IF(E111="-",0,E111)&gt;=IF(D111="-",0,D111)),"-",IF(D111="-",0,D111)-IF(E111="-",0,E111))</f>
        <v>32585.52</v>
      </c>
    </row>
    <row r="112" spans="1:6" ht="112.5" x14ac:dyDescent="0.2">
      <c r="A112" s="31" t="s">
        <v>305</v>
      </c>
      <c r="B112" s="17" t="s">
        <v>142</v>
      </c>
      <c r="C112" s="30" t="s">
        <v>306</v>
      </c>
      <c r="D112" s="12">
        <v>48000</v>
      </c>
      <c r="E112" s="12">
        <v>15414.48</v>
      </c>
      <c r="F112" s="12">
        <f t="shared" si="3"/>
        <v>32585.52</v>
      </c>
    </row>
    <row r="113" spans="1:6" ht="22.5" x14ac:dyDescent="0.2">
      <c r="A113" s="29" t="s">
        <v>164</v>
      </c>
      <c r="B113" s="17" t="s">
        <v>142</v>
      </c>
      <c r="C113" s="30" t="s">
        <v>307</v>
      </c>
      <c r="D113" s="12">
        <v>48000</v>
      </c>
      <c r="E113" s="12">
        <v>15414.48</v>
      </c>
      <c r="F113" s="12">
        <f t="shared" si="3"/>
        <v>32585.52</v>
      </c>
    </row>
    <row r="114" spans="1:6" x14ac:dyDescent="0.2">
      <c r="A114" s="40" t="s">
        <v>308</v>
      </c>
      <c r="B114" s="15" t="s">
        <v>142</v>
      </c>
      <c r="C114" s="41" t="s">
        <v>309</v>
      </c>
      <c r="D114" s="16">
        <v>60000</v>
      </c>
      <c r="E114" s="16" t="s">
        <v>45</v>
      </c>
      <c r="F114" s="16">
        <f t="shared" si="3"/>
        <v>60000</v>
      </c>
    </row>
    <row r="115" spans="1:6" ht="45" x14ac:dyDescent="0.2">
      <c r="A115" s="29" t="s">
        <v>301</v>
      </c>
      <c r="B115" s="17" t="s">
        <v>142</v>
      </c>
      <c r="C115" s="30" t="s">
        <v>310</v>
      </c>
      <c r="D115" s="12">
        <v>60000</v>
      </c>
      <c r="E115" s="12" t="s">
        <v>45</v>
      </c>
      <c r="F115" s="12">
        <f t="shared" si="3"/>
        <v>60000</v>
      </c>
    </row>
    <row r="116" spans="1:6" ht="33.75" x14ac:dyDescent="0.2">
      <c r="A116" s="29" t="s">
        <v>303</v>
      </c>
      <c r="B116" s="17" t="s">
        <v>142</v>
      </c>
      <c r="C116" s="30" t="s">
        <v>311</v>
      </c>
      <c r="D116" s="12">
        <v>60000</v>
      </c>
      <c r="E116" s="12" t="s">
        <v>45</v>
      </c>
      <c r="F116" s="12">
        <f t="shared" si="3"/>
        <v>60000</v>
      </c>
    </row>
    <row r="117" spans="1:6" ht="101.25" x14ac:dyDescent="0.2">
      <c r="A117" s="31" t="s">
        <v>312</v>
      </c>
      <c r="B117" s="17" t="s">
        <v>142</v>
      </c>
      <c r="C117" s="30" t="s">
        <v>313</v>
      </c>
      <c r="D117" s="12">
        <v>60000</v>
      </c>
      <c r="E117" s="12" t="s">
        <v>45</v>
      </c>
      <c r="F117" s="12">
        <f t="shared" si="3"/>
        <v>60000</v>
      </c>
    </row>
    <row r="118" spans="1:6" ht="22.5" x14ac:dyDescent="0.2">
      <c r="A118" s="29" t="s">
        <v>164</v>
      </c>
      <c r="B118" s="17" t="s">
        <v>142</v>
      </c>
      <c r="C118" s="30" t="s">
        <v>314</v>
      </c>
      <c r="D118" s="12">
        <v>60000</v>
      </c>
      <c r="E118" s="12" t="s">
        <v>45</v>
      </c>
      <c r="F118" s="12">
        <f t="shared" si="3"/>
        <v>60000</v>
      </c>
    </row>
    <row r="119" spans="1:6" x14ac:dyDescent="0.2">
      <c r="A119" s="40" t="s">
        <v>315</v>
      </c>
      <c r="B119" s="15" t="s">
        <v>142</v>
      </c>
      <c r="C119" s="41" t="s">
        <v>316</v>
      </c>
      <c r="D119" s="16">
        <v>5799600</v>
      </c>
      <c r="E119" s="16">
        <v>570538.07999999996</v>
      </c>
      <c r="F119" s="16">
        <f t="shared" si="3"/>
        <v>5229061.92</v>
      </c>
    </row>
    <row r="120" spans="1:6" ht="45" x14ac:dyDescent="0.2">
      <c r="A120" s="29" t="s">
        <v>301</v>
      </c>
      <c r="B120" s="17" t="s">
        <v>142</v>
      </c>
      <c r="C120" s="30" t="s">
        <v>317</v>
      </c>
      <c r="D120" s="12">
        <v>896800</v>
      </c>
      <c r="E120" s="12">
        <v>171938.58</v>
      </c>
      <c r="F120" s="12">
        <f t="shared" si="3"/>
        <v>724861.42</v>
      </c>
    </row>
    <row r="121" spans="1:6" ht="33.75" x14ac:dyDescent="0.2">
      <c r="A121" s="29" t="s">
        <v>303</v>
      </c>
      <c r="B121" s="17" t="s">
        <v>142</v>
      </c>
      <c r="C121" s="30" t="s">
        <v>318</v>
      </c>
      <c r="D121" s="12">
        <v>896800</v>
      </c>
      <c r="E121" s="12">
        <v>171938.58</v>
      </c>
      <c r="F121" s="12">
        <f t="shared" si="3"/>
        <v>724861.42</v>
      </c>
    </row>
    <row r="122" spans="1:6" ht="135" x14ac:dyDescent="0.2">
      <c r="A122" s="31" t="s">
        <v>319</v>
      </c>
      <c r="B122" s="17" t="s">
        <v>142</v>
      </c>
      <c r="C122" s="30" t="s">
        <v>320</v>
      </c>
      <c r="D122" s="12">
        <v>896800</v>
      </c>
      <c r="E122" s="12">
        <v>171938.58</v>
      </c>
      <c r="F122" s="12">
        <f t="shared" si="3"/>
        <v>724861.42</v>
      </c>
    </row>
    <row r="123" spans="1:6" ht="22.5" x14ac:dyDescent="0.2">
      <c r="A123" s="29" t="s">
        <v>164</v>
      </c>
      <c r="B123" s="17" t="s">
        <v>142</v>
      </c>
      <c r="C123" s="30" t="s">
        <v>321</v>
      </c>
      <c r="D123" s="12">
        <v>501100</v>
      </c>
      <c r="E123" s="12" t="s">
        <v>45</v>
      </c>
      <c r="F123" s="12">
        <f t="shared" si="3"/>
        <v>501100</v>
      </c>
    </row>
    <row r="124" spans="1:6" x14ac:dyDescent="0.2">
      <c r="A124" s="29" t="s">
        <v>166</v>
      </c>
      <c r="B124" s="17" t="s">
        <v>142</v>
      </c>
      <c r="C124" s="30" t="s">
        <v>322</v>
      </c>
      <c r="D124" s="12">
        <v>395700</v>
      </c>
      <c r="E124" s="12">
        <v>171938.58</v>
      </c>
      <c r="F124" s="12">
        <f t="shared" si="3"/>
        <v>223761.42</v>
      </c>
    </row>
    <row r="125" spans="1:6" ht="33.75" x14ac:dyDescent="0.2">
      <c r="A125" s="29" t="s">
        <v>199</v>
      </c>
      <c r="B125" s="17" t="s">
        <v>142</v>
      </c>
      <c r="C125" s="30" t="s">
        <v>323</v>
      </c>
      <c r="D125" s="12">
        <v>4902800</v>
      </c>
      <c r="E125" s="12">
        <v>398599.5</v>
      </c>
      <c r="F125" s="12">
        <f t="shared" si="3"/>
        <v>4504200.5</v>
      </c>
    </row>
    <row r="126" spans="1:6" ht="22.5" x14ac:dyDescent="0.2">
      <c r="A126" s="29" t="s">
        <v>201</v>
      </c>
      <c r="B126" s="17" t="s">
        <v>142</v>
      </c>
      <c r="C126" s="30" t="s">
        <v>324</v>
      </c>
      <c r="D126" s="12">
        <v>4902800</v>
      </c>
      <c r="E126" s="12">
        <v>398599.5</v>
      </c>
      <c r="F126" s="12">
        <f t="shared" si="3"/>
        <v>4504200.5</v>
      </c>
    </row>
    <row r="127" spans="1:6" ht="67.5" x14ac:dyDescent="0.2">
      <c r="A127" s="31" t="s">
        <v>325</v>
      </c>
      <c r="B127" s="17" t="s">
        <v>142</v>
      </c>
      <c r="C127" s="30" t="s">
        <v>326</v>
      </c>
      <c r="D127" s="12">
        <v>1266400</v>
      </c>
      <c r="E127" s="12">
        <v>388433.58</v>
      </c>
      <c r="F127" s="12">
        <f t="shared" si="3"/>
        <v>877966.41999999993</v>
      </c>
    </row>
    <row r="128" spans="1:6" ht="22.5" x14ac:dyDescent="0.2">
      <c r="A128" s="29" t="s">
        <v>164</v>
      </c>
      <c r="B128" s="17" t="s">
        <v>142</v>
      </c>
      <c r="C128" s="30" t="s">
        <v>327</v>
      </c>
      <c r="D128" s="12">
        <v>1266400</v>
      </c>
      <c r="E128" s="12">
        <v>388433.58</v>
      </c>
      <c r="F128" s="12">
        <f t="shared" si="3"/>
        <v>877966.41999999993</v>
      </c>
    </row>
    <row r="129" spans="1:6" ht="78.75" x14ac:dyDescent="0.2">
      <c r="A129" s="31" t="s">
        <v>328</v>
      </c>
      <c r="B129" s="17" t="s">
        <v>142</v>
      </c>
      <c r="C129" s="30" t="s">
        <v>329</v>
      </c>
      <c r="D129" s="12">
        <v>572300</v>
      </c>
      <c r="E129" s="12">
        <v>10165.92</v>
      </c>
      <c r="F129" s="12">
        <f t="shared" si="3"/>
        <v>562134.07999999996</v>
      </c>
    </row>
    <row r="130" spans="1:6" ht="22.5" x14ac:dyDescent="0.2">
      <c r="A130" s="29" t="s">
        <v>164</v>
      </c>
      <c r="B130" s="17" t="s">
        <v>142</v>
      </c>
      <c r="C130" s="30" t="s">
        <v>330</v>
      </c>
      <c r="D130" s="12">
        <v>572300</v>
      </c>
      <c r="E130" s="12">
        <v>10165.92</v>
      </c>
      <c r="F130" s="12">
        <f t="shared" si="3"/>
        <v>562134.07999999996</v>
      </c>
    </row>
    <row r="131" spans="1:6" ht="67.5" x14ac:dyDescent="0.2">
      <c r="A131" s="31" t="s">
        <v>331</v>
      </c>
      <c r="B131" s="17" t="s">
        <v>142</v>
      </c>
      <c r="C131" s="30" t="s">
        <v>332</v>
      </c>
      <c r="D131" s="12">
        <v>40000</v>
      </c>
      <c r="E131" s="12" t="s">
        <v>45</v>
      </c>
      <c r="F131" s="12">
        <f t="shared" si="3"/>
        <v>40000</v>
      </c>
    </row>
    <row r="132" spans="1:6" ht="22.5" x14ac:dyDescent="0.2">
      <c r="A132" s="29" t="s">
        <v>164</v>
      </c>
      <c r="B132" s="17" t="s">
        <v>142</v>
      </c>
      <c r="C132" s="30" t="s">
        <v>333</v>
      </c>
      <c r="D132" s="12">
        <v>40000</v>
      </c>
      <c r="E132" s="12" t="s">
        <v>45</v>
      </c>
      <c r="F132" s="12">
        <f t="shared" si="3"/>
        <v>40000</v>
      </c>
    </row>
    <row r="133" spans="1:6" ht="56.25" x14ac:dyDescent="0.2">
      <c r="A133" s="29" t="s">
        <v>334</v>
      </c>
      <c r="B133" s="17" t="s">
        <v>142</v>
      </c>
      <c r="C133" s="30" t="s">
        <v>335</v>
      </c>
      <c r="D133" s="12">
        <v>3024100</v>
      </c>
      <c r="E133" s="12" t="s">
        <v>45</v>
      </c>
      <c r="F133" s="12">
        <f t="shared" si="3"/>
        <v>3024100</v>
      </c>
    </row>
    <row r="134" spans="1:6" ht="22.5" x14ac:dyDescent="0.2">
      <c r="A134" s="29" t="s">
        <v>164</v>
      </c>
      <c r="B134" s="17" t="s">
        <v>142</v>
      </c>
      <c r="C134" s="30" t="s">
        <v>336</v>
      </c>
      <c r="D134" s="12">
        <v>3024100</v>
      </c>
      <c r="E134" s="12" t="s">
        <v>45</v>
      </c>
      <c r="F134" s="12">
        <f t="shared" si="3"/>
        <v>3024100</v>
      </c>
    </row>
    <row r="135" spans="1:6" x14ac:dyDescent="0.2">
      <c r="A135" s="40" t="s">
        <v>337</v>
      </c>
      <c r="B135" s="15" t="s">
        <v>142</v>
      </c>
      <c r="C135" s="41" t="s">
        <v>338</v>
      </c>
      <c r="D135" s="16">
        <v>55000</v>
      </c>
      <c r="E135" s="16">
        <v>3500</v>
      </c>
      <c r="F135" s="16">
        <f t="shared" si="3"/>
        <v>51500</v>
      </c>
    </row>
    <row r="136" spans="1:6" ht="22.5" x14ac:dyDescent="0.2">
      <c r="A136" s="40" t="s">
        <v>339</v>
      </c>
      <c r="B136" s="15" t="s">
        <v>142</v>
      </c>
      <c r="C136" s="41" t="s">
        <v>340</v>
      </c>
      <c r="D136" s="16">
        <v>55000</v>
      </c>
      <c r="E136" s="16">
        <v>3500</v>
      </c>
      <c r="F136" s="16">
        <f t="shared" si="3"/>
        <v>51500</v>
      </c>
    </row>
    <row r="137" spans="1:6" ht="22.5" x14ac:dyDescent="0.2">
      <c r="A137" s="29" t="s">
        <v>213</v>
      </c>
      <c r="B137" s="17" t="s">
        <v>142</v>
      </c>
      <c r="C137" s="30" t="s">
        <v>341</v>
      </c>
      <c r="D137" s="12">
        <v>55000</v>
      </c>
      <c r="E137" s="12">
        <v>3500</v>
      </c>
      <c r="F137" s="12">
        <f t="shared" si="3"/>
        <v>51500</v>
      </c>
    </row>
    <row r="138" spans="1:6" x14ac:dyDescent="0.2">
      <c r="A138" s="29" t="s">
        <v>215</v>
      </c>
      <c r="B138" s="17" t="s">
        <v>142</v>
      </c>
      <c r="C138" s="30" t="s">
        <v>342</v>
      </c>
      <c r="D138" s="12">
        <v>55000</v>
      </c>
      <c r="E138" s="12">
        <v>3500</v>
      </c>
      <c r="F138" s="12">
        <f t="shared" si="3"/>
        <v>51500</v>
      </c>
    </row>
    <row r="139" spans="1:6" ht="67.5" x14ac:dyDescent="0.2">
      <c r="A139" s="31" t="s">
        <v>343</v>
      </c>
      <c r="B139" s="17" t="s">
        <v>142</v>
      </c>
      <c r="C139" s="30" t="s">
        <v>344</v>
      </c>
      <c r="D139" s="12">
        <v>55000</v>
      </c>
      <c r="E139" s="12">
        <v>3500</v>
      </c>
      <c r="F139" s="12">
        <f t="shared" si="3"/>
        <v>51500</v>
      </c>
    </row>
    <row r="140" spans="1:6" ht="22.5" x14ac:dyDescent="0.2">
      <c r="A140" s="29" t="s">
        <v>164</v>
      </c>
      <c r="B140" s="17" t="s">
        <v>142</v>
      </c>
      <c r="C140" s="30" t="s">
        <v>345</v>
      </c>
      <c r="D140" s="12">
        <v>55000</v>
      </c>
      <c r="E140" s="12">
        <v>3500</v>
      </c>
      <c r="F140" s="12">
        <f t="shared" si="3"/>
        <v>51500</v>
      </c>
    </row>
    <row r="141" spans="1:6" x14ac:dyDescent="0.2">
      <c r="A141" s="40" t="s">
        <v>346</v>
      </c>
      <c r="B141" s="15" t="s">
        <v>142</v>
      </c>
      <c r="C141" s="41" t="s">
        <v>347</v>
      </c>
      <c r="D141" s="16">
        <v>4233900</v>
      </c>
      <c r="E141" s="16">
        <v>1926961</v>
      </c>
      <c r="F141" s="16">
        <f t="shared" si="3"/>
        <v>2306939</v>
      </c>
    </row>
    <row r="142" spans="1:6" x14ac:dyDescent="0.2">
      <c r="A142" s="40" t="s">
        <v>348</v>
      </c>
      <c r="B142" s="15" t="s">
        <v>142</v>
      </c>
      <c r="C142" s="41" t="s">
        <v>349</v>
      </c>
      <c r="D142" s="16">
        <v>4233900</v>
      </c>
      <c r="E142" s="16">
        <v>1926961</v>
      </c>
      <c r="F142" s="16">
        <f t="shared" si="3"/>
        <v>2306939</v>
      </c>
    </row>
    <row r="143" spans="1:6" ht="22.5" x14ac:dyDescent="0.2">
      <c r="A143" s="29" t="s">
        <v>350</v>
      </c>
      <c r="B143" s="17" t="s">
        <v>142</v>
      </c>
      <c r="C143" s="30" t="s">
        <v>351</v>
      </c>
      <c r="D143" s="12">
        <v>4233900</v>
      </c>
      <c r="E143" s="12">
        <v>1926961</v>
      </c>
      <c r="F143" s="12">
        <f t="shared" ref="F143:F174" si="4">IF(OR(D143="-",IF(E143="-",0,E143)&gt;=IF(D143="-",0,D143)),"-",IF(D143="-",0,D143)-IF(E143="-",0,E143))</f>
        <v>2306939</v>
      </c>
    </row>
    <row r="144" spans="1:6" x14ac:dyDescent="0.2">
      <c r="A144" s="29" t="s">
        <v>352</v>
      </c>
      <c r="B144" s="17" t="s">
        <v>142</v>
      </c>
      <c r="C144" s="30" t="s">
        <v>353</v>
      </c>
      <c r="D144" s="12">
        <v>4233900</v>
      </c>
      <c r="E144" s="12">
        <v>1926961</v>
      </c>
      <c r="F144" s="12">
        <f t="shared" si="4"/>
        <v>2306939</v>
      </c>
    </row>
    <row r="145" spans="1:6" ht="90" x14ac:dyDescent="0.2">
      <c r="A145" s="31" t="s">
        <v>354</v>
      </c>
      <c r="B145" s="17" t="s">
        <v>142</v>
      </c>
      <c r="C145" s="30" t="s">
        <v>355</v>
      </c>
      <c r="D145" s="12">
        <v>4203900</v>
      </c>
      <c r="E145" s="12">
        <v>1926961</v>
      </c>
      <c r="F145" s="12">
        <f t="shared" si="4"/>
        <v>2276939</v>
      </c>
    </row>
    <row r="146" spans="1:6" ht="45" x14ac:dyDescent="0.2">
      <c r="A146" s="29" t="s">
        <v>356</v>
      </c>
      <c r="B146" s="17" t="s">
        <v>142</v>
      </c>
      <c r="C146" s="30" t="s">
        <v>357</v>
      </c>
      <c r="D146" s="12">
        <v>4203900</v>
      </c>
      <c r="E146" s="12">
        <v>1926961</v>
      </c>
      <c r="F146" s="12">
        <f t="shared" si="4"/>
        <v>2276939</v>
      </c>
    </row>
    <row r="147" spans="1:6" ht="45" x14ac:dyDescent="0.2">
      <c r="A147" s="29" t="s">
        <v>358</v>
      </c>
      <c r="B147" s="17" t="s">
        <v>142</v>
      </c>
      <c r="C147" s="30" t="s">
        <v>359</v>
      </c>
      <c r="D147" s="12">
        <v>30000</v>
      </c>
      <c r="E147" s="12" t="s">
        <v>45</v>
      </c>
      <c r="F147" s="12">
        <f t="shared" si="4"/>
        <v>30000</v>
      </c>
    </row>
    <row r="148" spans="1:6" ht="22.5" x14ac:dyDescent="0.2">
      <c r="A148" s="29" t="s">
        <v>164</v>
      </c>
      <c r="B148" s="17" t="s">
        <v>142</v>
      </c>
      <c r="C148" s="30" t="s">
        <v>360</v>
      </c>
      <c r="D148" s="12">
        <v>30000</v>
      </c>
      <c r="E148" s="12" t="s">
        <v>45</v>
      </c>
      <c r="F148" s="12">
        <f t="shared" si="4"/>
        <v>30000</v>
      </c>
    </row>
    <row r="149" spans="1:6" x14ac:dyDescent="0.2">
      <c r="A149" s="40" t="s">
        <v>361</v>
      </c>
      <c r="B149" s="15" t="s">
        <v>142</v>
      </c>
      <c r="C149" s="41" t="s">
        <v>362</v>
      </c>
      <c r="D149" s="16">
        <v>181700</v>
      </c>
      <c r="E149" s="16">
        <v>60538.64</v>
      </c>
      <c r="F149" s="16">
        <f t="shared" si="4"/>
        <v>121161.36</v>
      </c>
    </row>
    <row r="150" spans="1:6" x14ac:dyDescent="0.2">
      <c r="A150" s="40" t="s">
        <v>363</v>
      </c>
      <c r="B150" s="15" t="s">
        <v>142</v>
      </c>
      <c r="C150" s="41" t="s">
        <v>364</v>
      </c>
      <c r="D150" s="16">
        <v>181700</v>
      </c>
      <c r="E150" s="16">
        <v>60538.64</v>
      </c>
      <c r="F150" s="16">
        <f t="shared" si="4"/>
        <v>121161.36</v>
      </c>
    </row>
    <row r="151" spans="1:6" ht="22.5" x14ac:dyDescent="0.2">
      <c r="A151" s="29" t="s">
        <v>182</v>
      </c>
      <c r="B151" s="17" t="s">
        <v>142</v>
      </c>
      <c r="C151" s="30" t="s">
        <v>365</v>
      </c>
      <c r="D151" s="12">
        <v>181700</v>
      </c>
      <c r="E151" s="12">
        <v>60538.64</v>
      </c>
      <c r="F151" s="12">
        <f t="shared" si="4"/>
        <v>121161.36</v>
      </c>
    </row>
    <row r="152" spans="1:6" x14ac:dyDescent="0.2">
      <c r="A152" s="29" t="s">
        <v>238</v>
      </c>
      <c r="B152" s="17" t="s">
        <v>142</v>
      </c>
      <c r="C152" s="30" t="s">
        <v>366</v>
      </c>
      <c r="D152" s="12">
        <v>181700</v>
      </c>
      <c r="E152" s="12">
        <v>60538.64</v>
      </c>
      <c r="F152" s="12">
        <f t="shared" si="4"/>
        <v>121161.36</v>
      </c>
    </row>
    <row r="153" spans="1:6" ht="56.25" x14ac:dyDescent="0.2">
      <c r="A153" s="29" t="s">
        <v>243</v>
      </c>
      <c r="B153" s="17" t="s">
        <v>142</v>
      </c>
      <c r="C153" s="30" t="s">
        <v>367</v>
      </c>
      <c r="D153" s="12">
        <v>181700</v>
      </c>
      <c r="E153" s="12">
        <v>60538.64</v>
      </c>
      <c r="F153" s="12">
        <f t="shared" si="4"/>
        <v>121161.36</v>
      </c>
    </row>
    <row r="154" spans="1:6" x14ac:dyDescent="0.2">
      <c r="A154" s="29" t="s">
        <v>368</v>
      </c>
      <c r="B154" s="17" t="s">
        <v>142</v>
      </c>
      <c r="C154" s="30" t="s">
        <v>369</v>
      </c>
      <c r="D154" s="12">
        <v>181700</v>
      </c>
      <c r="E154" s="12">
        <v>60538.64</v>
      </c>
      <c r="F154" s="12">
        <f t="shared" si="4"/>
        <v>121161.36</v>
      </c>
    </row>
    <row r="155" spans="1:6" x14ac:dyDescent="0.2">
      <c r="A155" s="40" t="s">
        <v>370</v>
      </c>
      <c r="B155" s="15" t="s">
        <v>142</v>
      </c>
      <c r="C155" s="41" t="s">
        <v>371</v>
      </c>
      <c r="D155" s="16">
        <v>177000</v>
      </c>
      <c r="E155" s="16">
        <v>15300</v>
      </c>
      <c r="F155" s="16">
        <f t="shared" si="4"/>
        <v>161700</v>
      </c>
    </row>
    <row r="156" spans="1:6" x14ac:dyDescent="0.2">
      <c r="A156" s="40" t="s">
        <v>372</v>
      </c>
      <c r="B156" s="15" t="s">
        <v>142</v>
      </c>
      <c r="C156" s="41" t="s">
        <v>373</v>
      </c>
      <c r="D156" s="16">
        <v>177000</v>
      </c>
      <c r="E156" s="16">
        <v>15300</v>
      </c>
      <c r="F156" s="16">
        <f t="shared" si="4"/>
        <v>161700</v>
      </c>
    </row>
    <row r="157" spans="1:6" ht="22.5" x14ac:dyDescent="0.2">
      <c r="A157" s="29" t="s">
        <v>374</v>
      </c>
      <c r="B157" s="17" t="s">
        <v>142</v>
      </c>
      <c r="C157" s="30" t="s">
        <v>375</v>
      </c>
      <c r="D157" s="12">
        <v>177000</v>
      </c>
      <c r="E157" s="12">
        <v>15300</v>
      </c>
      <c r="F157" s="12">
        <f t="shared" si="4"/>
        <v>161700</v>
      </c>
    </row>
    <row r="158" spans="1:6" x14ac:dyDescent="0.2">
      <c r="A158" s="29" t="s">
        <v>376</v>
      </c>
      <c r="B158" s="17" t="s">
        <v>142</v>
      </c>
      <c r="C158" s="30" t="s">
        <v>377</v>
      </c>
      <c r="D158" s="12">
        <v>177000</v>
      </c>
      <c r="E158" s="12">
        <v>15300</v>
      </c>
      <c r="F158" s="12">
        <f t="shared" si="4"/>
        <v>161700</v>
      </c>
    </row>
    <row r="159" spans="1:6" ht="56.25" x14ac:dyDescent="0.2">
      <c r="A159" s="29" t="s">
        <v>378</v>
      </c>
      <c r="B159" s="17" t="s">
        <v>142</v>
      </c>
      <c r="C159" s="30" t="s">
        <v>379</v>
      </c>
      <c r="D159" s="12">
        <v>66000</v>
      </c>
      <c r="E159" s="12">
        <v>15300</v>
      </c>
      <c r="F159" s="12">
        <f t="shared" si="4"/>
        <v>50700</v>
      </c>
    </row>
    <row r="160" spans="1:6" ht="22.5" x14ac:dyDescent="0.2">
      <c r="A160" s="29" t="s">
        <v>164</v>
      </c>
      <c r="B160" s="17" t="s">
        <v>142</v>
      </c>
      <c r="C160" s="30" t="s">
        <v>380</v>
      </c>
      <c r="D160" s="12">
        <v>66000</v>
      </c>
      <c r="E160" s="12">
        <v>15300</v>
      </c>
      <c r="F160" s="12">
        <f t="shared" si="4"/>
        <v>50700</v>
      </c>
    </row>
    <row r="161" spans="1:6" ht="56.25" x14ac:dyDescent="0.2">
      <c r="A161" s="29" t="s">
        <v>381</v>
      </c>
      <c r="B161" s="17" t="s">
        <v>142</v>
      </c>
      <c r="C161" s="30" t="s">
        <v>382</v>
      </c>
      <c r="D161" s="12">
        <v>87000</v>
      </c>
      <c r="E161" s="12" t="s">
        <v>45</v>
      </c>
      <c r="F161" s="12">
        <f t="shared" si="4"/>
        <v>87000</v>
      </c>
    </row>
    <row r="162" spans="1:6" ht="22.5" x14ac:dyDescent="0.2">
      <c r="A162" s="29" t="s">
        <v>164</v>
      </c>
      <c r="B162" s="17" t="s">
        <v>142</v>
      </c>
      <c r="C162" s="30" t="s">
        <v>383</v>
      </c>
      <c r="D162" s="12">
        <v>87000</v>
      </c>
      <c r="E162" s="12" t="s">
        <v>45</v>
      </c>
      <c r="F162" s="12">
        <f t="shared" si="4"/>
        <v>87000</v>
      </c>
    </row>
    <row r="163" spans="1:6" ht="56.25" x14ac:dyDescent="0.2">
      <c r="A163" s="29" t="s">
        <v>384</v>
      </c>
      <c r="B163" s="17" t="s">
        <v>142</v>
      </c>
      <c r="C163" s="30" t="s">
        <v>385</v>
      </c>
      <c r="D163" s="12">
        <v>24000</v>
      </c>
      <c r="E163" s="12" t="s">
        <v>45</v>
      </c>
      <c r="F163" s="12">
        <f t="shared" si="4"/>
        <v>24000</v>
      </c>
    </row>
    <row r="164" spans="1:6" ht="22.5" x14ac:dyDescent="0.2">
      <c r="A164" s="29" t="s">
        <v>164</v>
      </c>
      <c r="B164" s="17" t="s">
        <v>142</v>
      </c>
      <c r="C164" s="30" t="s">
        <v>386</v>
      </c>
      <c r="D164" s="12">
        <v>24000</v>
      </c>
      <c r="E164" s="12" t="s">
        <v>45</v>
      </c>
      <c r="F164" s="12">
        <f t="shared" si="4"/>
        <v>24000</v>
      </c>
    </row>
    <row r="165" spans="1:6" ht="33.75" x14ac:dyDescent="0.2">
      <c r="A165" s="40" t="s">
        <v>387</v>
      </c>
      <c r="B165" s="15" t="s">
        <v>142</v>
      </c>
      <c r="C165" s="41" t="s">
        <v>388</v>
      </c>
      <c r="D165" s="16">
        <v>3288</v>
      </c>
      <c r="E165" s="16">
        <v>3288</v>
      </c>
      <c r="F165" s="16" t="str">
        <f t="shared" si="4"/>
        <v>-</v>
      </c>
    </row>
    <row r="166" spans="1:6" ht="22.5" x14ac:dyDescent="0.2">
      <c r="A166" s="40" t="s">
        <v>389</v>
      </c>
      <c r="B166" s="15" t="s">
        <v>142</v>
      </c>
      <c r="C166" s="41" t="s">
        <v>390</v>
      </c>
      <c r="D166" s="16">
        <v>3288</v>
      </c>
      <c r="E166" s="16">
        <v>3288</v>
      </c>
      <c r="F166" s="16" t="str">
        <f t="shared" si="4"/>
        <v>-</v>
      </c>
    </row>
    <row r="167" spans="1:6" ht="22.5" x14ac:dyDescent="0.2">
      <c r="A167" s="29" t="s">
        <v>182</v>
      </c>
      <c r="B167" s="17" t="s">
        <v>142</v>
      </c>
      <c r="C167" s="30" t="s">
        <v>391</v>
      </c>
      <c r="D167" s="12">
        <v>3288</v>
      </c>
      <c r="E167" s="12">
        <v>3288</v>
      </c>
      <c r="F167" s="12" t="str">
        <f t="shared" si="4"/>
        <v>-</v>
      </c>
    </row>
    <row r="168" spans="1:6" x14ac:dyDescent="0.2">
      <c r="A168" s="29" t="s">
        <v>238</v>
      </c>
      <c r="B168" s="17" t="s">
        <v>142</v>
      </c>
      <c r="C168" s="30" t="s">
        <v>392</v>
      </c>
      <c r="D168" s="12">
        <v>3288</v>
      </c>
      <c r="E168" s="12">
        <v>3288</v>
      </c>
      <c r="F168" s="12" t="str">
        <f t="shared" si="4"/>
        <v>-</v>
      </c>
    </row>
    <row r="169" spans="1:6" ht="112.5" x14ac:dyDescent="0.2">
      <c r="A169" s="31" t="s">
        <v>393</v>
      </c>
      <c r="B169" s="17" t="s">
        <v>142</v>
      </c>
      <c r="C169" s="30" t="s">
        <v>394</v>
      </c>
      <c r="D169" s="12">
        <v>888</v>
      </c>
      <c r="E169" s="12">
        <v>888</v>
      </c>
      <c r="F169" s="12" t="str">
        <f t="shared" si="4"/>
        <v>-</v>
      </c>
    </row>
    <row r="170" spans="1:6" x14ac:dyDescent="0.2">
      <c r="A170" s="29" t="s">
        <v>128</v>
      </c>
      <c r="B170" s="17" t="s">
        <v>142</v>
      </c>
      <c r="C170" s="30" t="s">
        <v>395</v>
      </c>
      <c r="D170" s="12">
        <v>888</v>
      </c>
      <c r="E170" s="12">
        <v>888</v>
      </c>
      <c r="F170" s="12" t="str">
        <f t="shared" si="4"/>
        <v>-</v>
      </c>
    </row>
    <row r="171" spans="1:6" ht="78.75" x14ac:dyDescent="0.2">
      <c r="A171" s="31" t="s">
        <v>396</v>
      </c>
      <c r="B171" s="17" t="s">
        <v>142</v>
      </c>
      <c r="C171" s="30" t="s">
        <v>397</v>
      </c>
      <c r="D171" s="12">
        <v>888</v>
      </c>
      <c r="E171" s="12">
        <v>888</v>
      </c>
      <c r="F171" s="12" t="str">
        <f t="shared" si="4"/>
        <v>-</v>
      </c>
    </row>
    <row r="172" spans="1:6" x14ac:dyDescent="0.2">
      <c r="A172" s="29" t="s">
        <v>128</v>
      </c>
      <c r="B172" s="17" t="s">
        <v>142</v>
      </c>
      <c r="C172" s="30" t="s">
        <v>398</v>
      </c>
      <c r="D172" s="12">
        <v>888</v>
      </c>
      <c r="E172" s="12">
        <v>888</v>
      </c>
      <c r="F172" s="12" t="str">
        <f t="shared" si="4"/>
        <v>-</v>
      </c>
    </row>
    <row r="173" spans="1:6" ht="78.75" x14ac:dyDescent="0.2">
      <c r="A173" s="31" t="s">
        <v>399</v>
      </c>
      <c r="B173" s="17" t="s">
        <v>142</v>
      </c>
      <c r="C173" s="30" t="s">
        <v>400</v>
      </c>
      <c r="D173" s="12">
        <v>624</v>
      </c>
      <c r="E173" s="12">
        <v>624</v>
      </c>
      <c r="F173" s="12" t="str">
        <f t="shared" si="4"/>
        <v>-</v>
      </c>
    </row>
    <row r="174" spans="1:6" x14ac:dyDescent="0.2">
      <c r="A174" s="29" t="s">
        <v>128</v>
      </c>
      <c r="B174" s="17" t="s">
        <v>142</v>
      </c>
      <c r="C174" s="30" t="s">
        <v>401</v>
      </c>
      <c r="D174" s="12">
        <v>624</v>
      </c>
      <c r="E174" s="12">
        <v>624</v>
      </c>
      <c r="F174" s="12" t="str">
        <f t="shared" si="4"/>
        <v>-</v>
      </c>
    </row>
    <row r="175" spans="1:6" ht="67.5" x14ac:dyDescent="0.2">
      <c r="A175" s="31" t="s">
        <v>402</v>
      </c>
      <c r="B175" s="17" t="s">
        <v>142</v>
      </c>
      <c r="C175" s="30" t="s">
        <v>403</v>
      </c>
      <c r="D175" s="12">
        <v>888</v>
      </c>
      <c r="E175" s="12">
        <v>888</v>
      </c>
      <c r="F175" s="12" t="str">
        <f t="shared" ref="F175:F206" si="5">IF(OR(D175="-",IF(E175="-",0,E175)&gt;=IF(D175="-",0,D175)),"-",IF(D175="-",0,D175)-IF(E175="-",0,E175))</f>
        <v>-</v>
      </c>
    </row>
    <row r="176" spans="1:6" x14ac:dyDescent="0.2">
      <c r="A176" s="29" t="s">
        <v>128</v>
      </c>
      <c r="B176" s="17" t="s">
        <v>142</v>
      </c>
      <c r="C176" s="30" t="s">
        <v>404</v>
      </c>
      <c r="D176" s="12">
        <v>888</v>
      </c>
      <c r="E176" s="12">
        <v>888</v>
      </c>
      <c r="F176" s="12" t="str">
        <f t="shared" si="5"/>
        <v>-</v>
      </c>
    </row>
    <row r="177" spans="1:6" ht="9" customHeight="1" x14ac:dyDescent="0.2">
      <c r="A177" s="13"/>
      <c r="B177" s="13"/>
      <c r="C177" s="46"/>
      <c r="D177" s="47"/>
      <c r="E177" s="13"/>
      <c r="F177" s="13"/>
    </row>
    <row r="178" spans="1:6" ht="13.5" customHeight="1" x14ac:dyDescent="0.2">
      <c r="A178" s="29" t="s">
        <v>405</v>
      </c>
      <c r="B178" s="17" t="s">
        <v>406</v>
      </c>
      <c r="C178" s="30" t="s">
        <v>143</v>
      </c>
      <c r="D178" s="12">
        <v>-3596800</v>
      </c>
      <c r="E178" s="12">
        <v>312188.28000000003</v>
      </c>
      <c r="F178" s="12" t="s">
        <v>407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tabSelected="1" workbookViewId="0">
      <selection activeCell="A36" sqref="A36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23" t="s">
        <v>408</v>
      </c>
      <c r="B1" s="23"/>
      <c r="C1" s="23"/>
      <c r="D1" s="23"/>
      <c r="E1" s="23"/>
      <c r="F1" s="23"/>
    </row>
    <row r="2" spans="1:6" ht="13.15" customHeight="1" x14ac:dyDescent="0.25">
      <c r="A2" s="18" t="s">
        <v>409</v>
      </c>
      <c r="B2" s="18"/>
      <c r="C2" s="18"/>
      <c r="D2" s="18"/>
      <c r="E2" s="18"/>
      <c r="F2" s="18"/>
    </row>
    <row r="3" spans="1:6" ht="9" customHeight="1" x14ac:dyDescent="0.2">
      <c r="A3" s="4"/>
      <c r="B3" s="14"/>
      <c r="C3" s="13"/>
      <c r="D3" s="7"/>
      <c r="E3" s="7"/>
      <c r="F3" s="13"/>
    </row>
    <row r="4" spans="1:6" ht="13.9" customHeight="1" x14ac:dyDescent="0.2">
      <c r="A4" s="25" t="s">
        <v>22</v>
      </c>
      <c r="B4" s="25" t="s">
        <v>23</v>
      </c>
      <c r="C4" s="25" t="s">
        <v>410</v>
      </c>
      <c r="D4" s="26" t="s">
        <v>25</v>
      </c>
      <c r="E4" s="26" t="s">
        <v>26</v>
      </c>
      <c r="F4" s="26" t="s">
        <v>27</v>
      </c>
    </row>
    <row r="5" spans="1:6" ht="4.9000000000000004" customHeight="1" x14ac:dyDescent="0.2">
      <c r="A5" s="25"/>
      <c r="B5" s="25"/>
      <c r="C5" s="25"/>
      <c r="D5" s="26"/>
      <c r="E5" s="26"/>
      <c r="F5" s="26"/>
    </row>
    <row r="6" spans="1:6" ht="6" customHeight="1" x14ac:dyDescent="0.2">
      <c r="A6" s="25"/>
      <c r="B6" s="25"/>
      <c r="C6" s="25"/>
      <c r="D6" s="26"/>
      <c r="E6" s="26"/>
      <c r="F6" s="26"/>
    </row>
    <row r="7" spans="1:6" ht="4.9000000000000004" customHeight="1" x14ac:dyDescent="0.2">
      <c r="A7" s="25"/>
      <c r="B7" s="25"/>
      <c r="C7" s="25"/>
      <c r="D7" s="26"/>
      <c r="E7" s="26"/>
      <c r="F7" s="26"/>
    </row>
    <row r="8" spans="1:6" ht="6" customHeight="1" x14ac:dyDescent="0.2">
      <c r="A8" s="25"/>
      <c r="B8" s="25"/>
      <c r="C8" s="25"/>
      <c r="D8" s="26"/>
      <c r="E8" s="26"/>
      <c r="F8" s="26"/>
    </row>
    <row r="9" spans="1:6" ht="6" customHeight="1" x14ac:dyDescent="0.2">
      <c r="A9" s="25"/>
      <c r="B9" s="25"/>
      <c r="C9" s="25"/>
      <c r="D9" s="26"/>
      <c r="E9" s="26"/>
      <c r="F9" s="26"/>
    </row>
    <row r="10" spans="1:6" ht="18" customHeight="1" x14ac:dyDescent="0.2">
      <c r="A10" s="25"/>
      <c r="B10" s="25"/>
      <c r="C10" s="25"/>
      <c r="D10" s="26"/>
      <c r="E10" s="26"/>
      <c r="F10" s="26"/>
    </row>
    <row r="11" spans="1:6" ht="13.5" customHeight="1" x14ac:dyDescent="0.2">
      <c r="A11" s="27">
        <v>1</v>
      </c>
      <c r="B11" s="27">
        <v>2</v>
      </c>
      <c r="C11" s="27">
        <v>3</v>
      </c>
      <c r="D11" s="28" t="s">
        <v>28</v>
      </c>
      <c r="E11" s="28" t="s">
        <v>29</v>
      </c>
      <c r="F11" s="28" t="s">
        <v>30</v>
      </c>
    </row>
    <row r="12" spans="1:6" ht="22.5" x14ac:dyDescent="0.2">
      <c r="A12" s="40" t="s">
        <v>411</v>
      </c>
      <c r="B12" s="15" t="s">
        <v>412</v>
      </c>
      <c r="C12" s="15" t="s">
        <v>143</v>
      </c>
      <c r="D12" s="16">
        <v>3596800</v>
      </c>
      <c r="E12" s="16">
        <v>-312188.28000000003</v>
      </c>
      <c r="F12" s="16" t="s">
        <v>143</v>
      </c>
    </row>
    <row r="13" spans="1:6" x14ac:dyDescent="0.2">
      <c r="A13" s="48" t="s">
        <v>34</v>
      </c>
      <c r="B13" s="32"/>
      <c r="C13" s="32"/>
      <c r="D13" s="30"/>
      <c r="E13" s="30"/>
      <c r="F13" s="30"/>
    </row>
    <row r="14" spans="1:6" ht="22.5" x14ac:dyDescent="0.2">
      <c r="A14" s="40" t="s">
        <v>413</v>
      </c>
      <c r="B14" s="15" t="s">
        <v>414</v>
      </c>
      <c r="C14" s="15" t="s">
        <v>143</v>
      </c>
      <c r="D14" s="16" t="s">
        <v>45</v>
      </c>
      <c r="E14" s="16" t="s">
        <v>45</v>
      </c>
      <c r="F14" s="16" t="s">
        <v>45</v>
      </c>
    </row>
    <row r="15" spans="1:6" x14ac:dyDescent="0.2">
      <c r="A15" s="48" t="s">
        <v>415</v>
      </c>
      <c r="B15" s="32"/>
      <c r="C15" s="32"/>
      <c r="D15" s="30"/>
      <c r="E15" s="30"/>
      <c r="F15" s="30"/>
    </row>
    <row r="16" spans="1:6" x14ac:dyDescent="0.2">
      <c r="A16" s="40" t="s">
        <v>416</v>
      </c>
      <c r="B16" s="15" t="s">
        <v>417</v>
      </c>
      <c r="C16" s="15" t="s">
        <v>143</v>
      </c>
      <c r="D16" s="16" t="s">
        <v>45</v>
      </c>
      <c r="E16" s="16" t="s">
        <v>45</v>
      </c>
      <c r="F16" s="16" t="s">
        <v>45</v>
      </c>
    </row>
    <row r="17" spans="1:6" x14ac:dyDescent="0.2">
      <c r="A17" s="48" t="s">
        <v>415</v>
      </c>
      <c r="B17" s="32"/>
      <c r="C17" s="32"/>
      <c r="D17" s="30"/>
      <c r="E17" s="30"/>
      <c r="F17" s="30"/>
    </row>
    <row r="18" spans="1:6" x14ac:dyDescent="0.2">
      <c r="A18" s="40" t="s">
        <v>418</v>
      </c>
      <c r="B18" s="15" t="s">
        <v>419</v>
      </c>
      <c r="C18" s="15" t="s">
        <v>420</v>
      </c>
      <c r="D18" s="16">
        <v>3596800</v>
      </c>
      <c r="E18" s="16">
        <v>-312188.28000000003</v>
      </c>
      <c r="F18" s="16">
        <v>3908988.28</v>
      </c>
    </row>
    <row r="19" spans="1:6" ht="22.5" x14ac:dyDescent="0.2">
      <c r="A19" s="40" t="s">
        <v>421</v>
      </c>
      <c r="B19" s="15" t="s">
        <v>419</v>
      </c>
      <c r="C19" s="15" t="s">
        <v>422</v>
      </c>
      <c r="D19" s="16">
        <v>3596800</v>
      </c>
      <c r="E19" s="16">
        <v>-312188.28000000003</v>
      </c>
      <c r="F19" s="16">
        <v>3908988.28</v>
      </c>
    </row>
    <row r="20" spans="1:6" x14ac:dyDescent="0.2">
      <c r="A20" s="40" t="s">
        <v>423</v>
      </c>
      <c r="B20" s="15" t="s">
        <v>424</v>
      </c>
      <c r="C20" s="15" t="s">
        <v>425</v>
      </c>
      <c r="D20" s="16">
        <v>-18568169</v>
      </c>
      <c r="E20" s="16">
        <v>-5838626.9900000002</v>
      </c>
      <c r="F20" s="16" t="s">
        <v>407</v>
      </c>
    </row>
    <row r="21" spans="1:6" ht="22.5" x14ac:dyDescent="0.2">
      <c r="A21" s="29" t="s">
        <v>426</v>
      </c>
      <c r="B21" s="17" t="s">
        <v>424</v>
      </c>
      <c r="C21" s="17" t="s">
        <v>427</v>
      </c>
      <c r="D21" s="12">
        <v>-18568169</v>
      </c>
      <c r="E21" s="12">
        <v>-5838626.9900000002</v>
      </c>
      <c r="F21" s="12" t="s">
        <v>407</v>
      </c>
    </row>
    <row r="22" spans="1:6" x14ac:dyDescent="0.2">
      <c r="A22" s="40" t="s">
        <v>428</v>
      </c>
      <c r="B22" s="15" t="s">
        <v>429</v>
      </c>
      <c r="C22" s="15" t="s">
        <v>430</v>
      </c>
      <c r="D22" s="16">
        <v>22164969</v>
      </c>
      <c r="E22" s="16">
        <v>5526438.71</v>
      </c>
      <c r="F22" s="16" t="s">
        <v>407</v>
      </c>
    </row>
    <row r="23" spans="1:6" ht="22.5" x14ac:dyDescent="0.2">
      <c r="A23" s="29" t="s">
        <v>431</v>
      </c>
      <c r="B23" s="17" t="s">
        <v>429</v>
      </c>
      <c r="C23" s="17" t="s">
        <v>432</v>
      </c>
      <c r="D23" s="12">
        <v>22164969</v>
      </c>
      <c r="E23" s="12">
        <v>5526438.71</v>
      </c>
      <c r="F23" s="12" t="s">
        <v>407</v>
      </c>
    </row>
    <row r="24" spans="1:6" ht="12.75" customHeight="1" x14ac:dyDescent="0.2">
      <c r="A24" s="4"/>
      <c r="B24" s="46"/>
      <c r="C24" s="4"/>
      <c r="D24" s="7"/>
      <c r="E24" s="7"/>
      <c r="F24" s="13"/>
    </row>
    <row r="36" spans="1:6" ht="12.75" customHeight="1" x14ac:dyDescent="0.2">
      <c r="A36" s="8" t="s">
        <v>450</v>
      </c>
      <c r="D36" s="2"/>
      <c r="E36" s="2"/>
      <c r="F36" s="6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433</v>
      </c>
      <c r="B1" t="s">
        <v>434</v>
      </c>
    </row>
    <row r="2" spans="1:2" x14ac:dyDescent="0.2">
      <c r="A2" t="s">
        <v>435</v>
      </c>
      <c r="B2" t="s">
        <v>436</v>
      </c>
    </row>
    <row r="3" spans="1:2" x14ac:dyDescent="0.2">
      <c r="A3" t="s">
        <v>437</v>
      </c>
      <c r="B3" t="s">
        <v>6</v>
      </c>
    </row>
    <row r="4" spans="1:2" x14ac:dyDescent="0.2">
      <c r="A4" t="s">
        <v>438</v>
      </c>
      <c r="B4" t="s">
        <v>439</v>
      </c>
    </row>
    <row r="5" spans="1:2" x14ac:dyDescent="0.2">
      <c r="A5" t="s">
        <v>440</v>
      </c>
      <c r="B5" t="s">
        <v>441</v>
      </c>
    </row>
    <row r="6" spans="1:2" x14ac:dyDescent="0.2">
      <c r="A6" t="s">
        <v>442</v>
      </c>
      <c r="B6" t="s">
        <v>434</v>
      </c>
    </row>
    <row r="7" spans="1:2" x14ac:dyDescent="0.2">
      <c r="A7" t="s">
        <v>443</v>
      </c>
      <c r="B7" t="s">
        <v>444</v>
      </c>
    </row>
    <row r="8" spans="1:2" x14ac:dyDescent="0.2">
      <c r="A8" t="s">
        <v>445</v>
      </c>
      <c r="B8" t="s">
        <v>444</v>
      </c>
    </row>
    <row r="9" spans="1:2" x14ac:dyDescent="0.2">
      <c r="A9" t="s">
        <v>446</v>
      </c>
      <c r="B9" t="s">
        <v>447</v>
      </c>
    </row>
    <row r="10" spans="1:2" x14ac:dyDescent="0.2">
      <c r="A10" t="s">
        <v>448</v>
      </c>
      <c r="B10" t="s">
        <v>19</v>
      </c>
    </row>
    <row r="11" spans="1:2" x14ac:dyDescent="0.2">
      <c r="A11" t="s">
        <v>449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</dc:creator>
  <dc:description>POI HSSF rep:2.55.0.215</dc:description>
  <cp:lastModifiedBy>Finans</cp:lastModifiedBy>
  <dcterms:created xsi:type="dcterms:W3CDTF">2023-06-01T11:54:45Z</dcterms:created>
  <dcterms:modified xsi:type="dcterms:W3CDTF">2023-06-01T11:57:31Z</dcterms:modified>
</cp:coreProperties>
</file>