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s\Documents\LUDMILA\ОТЧЕТЫ\Отчет об исполнении бюджета\2023 ГОД\117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<sst xmlns="http://schemas.openxmlformats.org/spreadsheetml/2006/main" count="852" uniqueCount="453">
  <si>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</si>
  <si>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</si>
  <si>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</si>
  <si>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</si>
  <si>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</si>
  <si>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</si>
  <si>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</si>
  <si>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</si>
  <si>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</si>
  <si>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</si>
  <si>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</si>
  <si>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</si>
  <si>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</si>
  <si>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</si>
  <si>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</si>
  <si>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</si>
  <si>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</si>
  <si>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</si>
  <si>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</si>
  <si>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</si>
  <si>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</si>
  <si>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</si>
  <si>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</si>
  <si>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</si>
  <si>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</si>
  <si>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</si>
  <si>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</si>
  <si>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</si>
  <si>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</si>
  <si>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</si>
  <si>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</si>
  <si>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</si>
  <si>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</si>
  <si>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</si>
  <si>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</si>
  <si>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</si>
  <si>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</si>
  <si>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</si>
  <si>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</si>
  <si>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</si>
  <si>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</si>
  <si>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</si>
  <si>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</si>
  <si>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</si>
  <si>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</si>
  <si>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</si>
  <si>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</si>
  <si>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</si>
  <si>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</si>
  <si>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</si>
  <si>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</si>
  <si>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</si>
  <si>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</si>
  <si>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</si>
  <si>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</si>
  <si>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</si>
  <si>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</si>
  <si>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</si>
  <si>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</si>
  <si>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</si>
  <si>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</si>
  <si>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</si>
  <si>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</si>
  <si>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</si>
  <si>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</si>
  <si>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</si>
  <si>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</si>
  <si>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</si>
  <si>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</si>
  <si>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</si>
  <si>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</si>
  <si>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</si>
  <si>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</si>
  <si>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</si>
  <si>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</si>
  <si>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</si>
  <si>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</si>
  <si>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</si>
  <si>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</si>
  <si>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</si>
  <si>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</si>
  <si>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</si>
  <si>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</si>
  <si>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</si>
  <si>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</si>
  <si>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</si>
  <si>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</si>
  <si>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</si>
  <si>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</si>
  <si>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</si>
  <si>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</si>
  <si>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</si>
  <si>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</si>
  <si>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</si>
  <si>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</si>
  <si>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</si>
  <si>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</si>
  <si>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</si>
  <si>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</si>
  <si>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</si>
  <si>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</si>
  <si>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</si>
  <si>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</si>
  <si>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</si>
  <si>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</si>
  <si>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</si>
  <si>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</si>
  <si>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</si>
  <si>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</si>
  <si>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</si>
  <si>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</si>
  <si>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</si>
  <si>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</si>
  <si>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</si>
  <si>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</si>
  <si>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</si>
  <si>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</si>
  <si>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</si>
  <si>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</si>
  <si>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</si>
  <si>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</si>
  <si>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</si>
  <si>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</si>
  <si>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</si>
  <si>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</si>
  <si>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</si>
  <si>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</si>
  <si>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</si>
  <si>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</si>
  <si>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</si>
  <si>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</si>
  <si>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</si>
  <si>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</si>
  <si>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</si>
  <si>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</si>
  <si>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</si>
  <si>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</si>
  <si>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</si>
  <si>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</si>
  <si>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</si>
  <si>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</si>
  <si>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</si>
  <si>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</si>
  <si>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</si>
  <si>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</si>
  <si>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</si>
  <si>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</si>
  <si>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</si>
  <si>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</si>
  <si>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</si>
  <si>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</si>
  <si>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</si>
  <si>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</si>
  <si>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</si>
  <si>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</si>
  <si>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</si>
  <si>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</si>
  <si>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</si>
  <si>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</si>
  <si>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</si>
  <si>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</si>
  <si>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</si>
  <si>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</si>
  <si>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</si>
  <si>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</si>
  <si>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</si>
  <si>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</si>
  <si>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</si>
  <si>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</si>
  <si>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</si>
  <si>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</si>
  <si>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</si>
  <si>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</si>
  <si>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</si>
  <si>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</si>
  <si>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</si>
  <si>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</si>
  <si>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</si>
  <si>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</si>
  <si>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</si>
  <si>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</si>
  <si>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</si>
  <si>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</si>
  <si>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</si>
  <si>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</si>
  <si>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</si>
  <si>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</si>
  <si>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</si>
  <si>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</si>
  <si>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</si>
  <si>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</si>
  <si>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</si>
  <si>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</si>
  <si>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</si>
  <si>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</si>
  <si>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</si>
  <si>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</si>
  <si>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</si>
  <si>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</si>
  <si>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</si>
  <si>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</si>
  <si>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</si>
  <si>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</si>
  <si>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</si>
  <si>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</si>
  <si>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</si>
  <si>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</si>
  <si>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</si>
  <si>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</si>
  <si>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</si>
  <si>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</si>
  <si>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</si>
  <si>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</si>
  <si>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</si>
  <si>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</si>
  <si>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</si>
  <si>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</si>
  <si>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</si>
  <si>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</si>
  <si>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</si>
  <si>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</si>
  <si>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</si>
  <si>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</si>
  <si>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</si>
  <si>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</si>
  <si>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</si>
  <si>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</si>
  <si>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</si>
  <si>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</si>
  <si>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</si>
  <si>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</si>
  <si>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</si>
  <si>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</si>
  <si>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</si>
  <si>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</si>
  <si>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</si>
  <si>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</si>
  <si>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</si>
  <si>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</si>
  <si>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</si>
  <si>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</si>
  <si>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</si>
  <si>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</si>
  <si>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</si>
  <si>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</si>
  <si>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</si>
  <si>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</si>
  <si>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</si>
  <si>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</si>
  <si>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</si>
  <si>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</si>
  <si>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</si>
  <si>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</si>
  <si>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</si>
  <si>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</si>
  <si>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</si>
  <si>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</si>
  <si>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</si>
  <si>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</si>
  <si>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</si>
  <si>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</si>
  <si>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</si>
  <si>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</si>
  <si>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</si>
  <si>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</si>
  <si>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</si>
  <si>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</si>
  <si>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</si>
  <si>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</si>
  <si>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</si>
  <si>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</si>
  <si>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</si>
  <si>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</si>
  <si>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</si>
  <si>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</si>
  <si>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</si>
  <si>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</si>
  <si>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</si>
  <si>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</si>
  <si>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</si>
  <si>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</si>
  <si>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</si>
  <si>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</si>
  <si>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</si>
  <si>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</si>
  <si>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</si>
  <si>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</si>
  <si>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</si>
  <si>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</si>
  <si>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</si>
  <si>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</si>
  <si>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</si>
  <si>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</si>
  <si>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</si>
  <si>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</si>
  <si>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</si>
  <si>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</si>
  <si>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</si>
  <si>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</si>
  <si>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</si>
  <si>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</si>
  <si>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</si>
  <si>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</si>
  <si>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</si>
  <si>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</si>
  <si>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</si>
  <si>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</si>
  <si>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</si>
  <si>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</si>
  <si>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</si>
  <si>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</si>
  <si>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</si>
  <si>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</si>
  <si>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</si>
  <si>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</si>
  <si>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</si>
  <si>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</si>
  <si>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</si>
  <si>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</si>
  <si>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</si>
  <si>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</si>
  <si>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</si>
  <si>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</si>
  <si>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</si>
  <si>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</si>
  <si>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</si>
  <si>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</si>
  <si>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</si>
  <si>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</si>
  <si>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</si>
  <si>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</si>
  <si>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</si>
  <si>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</si>
  <si>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</si>
  <si>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</si>
  <si>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</si>
  <si>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</si>
  <si>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</si>
  <si>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</si>
  <si>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</si>
  <si>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</si>
  <si>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</si>
  <si>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</si>
  <si>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</si>
  <si>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</si>
  <si>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</si>
  <si>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</si>
  <si>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</si>
  <si>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</si>
  <si>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</si>
  <si>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</si>
  <si>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</si>
  <si>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</si>
  <si>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</si>
  <si>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</si>
  <si>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</si>
  <si>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</si>
  <si>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</si>
  <si>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</si>
  <si>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</si>
  <si>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</si>
  <si>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</si>
  <si>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</si>
  <si>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</si>
  <si>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</si>
  <si>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</si>
  <si>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</si>
  <si>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</si>
  <si>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</si>
  <si>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</si>
  <si>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</si>
  <si>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</si>
  <si>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</si>
  <si>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</si>
  <si>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</si>
  <si>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</si>
  <si>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</si>
  <si>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</si>
  <si>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</si>
  <si>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</si>
  <si>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</si>
  <si>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</si>
  <si>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</si>
  <si>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</si>
  <si>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</si>
  <si>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</si>
  <si>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</si>
  <si>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</si>
  <si>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</si>
  <si>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</si>
  <si>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</si>
  <si>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</si>
  <si>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</si>
  <si>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</si>
  <si>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</si>
  <si>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</si>
  <si>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</si>
  <si>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</si>
  <si>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</si>
  <si>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</si>
  <si>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</si>
  <si>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</si>
  <si>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</si>
  <si>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</si>
  <si>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</si>
  <si>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</si>
  <si>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</si>
  <si>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</si>
  <si>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</si>
  <si>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</si>
  <si>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</si>
  <si>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</si>
  <si>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</si>
  <si>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</si>
  <si>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</si>
  <si>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</si>
  <si>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</si>
  <si>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</si>
  <si>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</si>
  <si>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</si>
  <si>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</si>
  <si>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</si>
  <si>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</si>
  <si>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</si>
  <si>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</si>
  <si>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</si>
  <si>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</si>
  <si>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</si>
  <si>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</si>
  <si>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</si>
  <si>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</si>
  <si>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</si>
  <si>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</si>
  <si>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</si>
  <si>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</si>
  <si>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</si>
  <si>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</si>
  <si>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</si>
  <si>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</si>
  <si>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</si>
  <si>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</si>
  <si>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</si>
  <si>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</si>
  <si>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</si>
  <si>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</si>
  <si>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</si>
  <si>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</si>
  <si>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</si>
  <si>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</si>
  <si>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</si>
  <si>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</si>
  <si>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</si>
  <si>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мая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</si>
</sst>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workbookViewId="0">
      <selection activeCell="A19" sqref="A19:A7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9"/>
      <c r="B1" s="19"/>
      <c r="C1" s="19"/>
      <c r="D1" s="19"/>
      <c r="E1" s="2"/>
      <c r="F1" s="2"/>
    </row>
    <row r="2" spans="1:6" ht="16.899999999999999" customHeight="1" x14ac:dyDescent="0.25">
      <c r="A2" s="19" t="s">
        <v>0</v>
      </c>
      <c r="B2" s="19"/>
      <c r="C2" s="19"/>
      <c r="D2" s="19"/>
      <c r="E2" s="3"/>
      <c r="F2" s="25" t="s">
        <v>1</v>
      </c>
    </row>
    <row r="3" spans="1:6" x14ac:dyDescent="0.2">
      <c r="A3" s="4"/>
      <c r="B3" s="4"/>
      <c r="C3" s="4"/>
      <c r="D3" s="4"/>
      <c r="E3" s="5" t="s">
        <v>2</v>
      </c>
      <c r="F3" s="26" t="s">
        <v>3</v>
      </c>
    </row>
    <row r="4" spans="1:6" x14ac:dyDescent="0.2">
      <c r="A4" s="20" t="s">
        <v>5</v>
      </c>
      <c r="B4" s="20"/>
      <c r="C4" s="20"/>
      <c r="D4" s="20"/>
      <c r="E4" s="3" t="s">
        <v>4</v>
      </c>
      <c r="F4" s="27" t="s">
        <v>6</v>
      </c>
    </row>
    <row r="5" spans="1:6" x14ac:dyDescent="0.2">
      <c r="A5" s="7"/>
      <c r="B5" s="7"/>
      <c r="C5" s="7"/>
      <c r="D5" s="7"/>
      <c r="E5" s="3" t="s">
        <v>7</v>
      </c>
      <c r="F5" s="28" t="s">
        <v>18</v>
      </c>
    </row>
    <row r="6" spans="1:6" x14ac:dyDescent="0.2">
      <c r="A6" s="8" t="s">
        <v>8</v>
      </c>
      <c r="B6" s="21" t="s">
        <v>14</v>
      </c>
      <c r="C6" s="22"/>
      <c r="D6" s="22"/>
      <c r="E6" s="3" t="s">
        <v>9</v>
      </c>
      <c r="F6" s="28" t="s">
        <v>19</v>
      </c>
    </row>
    <row r="7" spans="1:6" x14ac:dyDescent="0.2">
      <c r="A7" s="8" t="s">
        <v>10</v>
      </c>
      <c r="B7" s="23" t="s">
        <v>15</v>
      </c>
      <c r="C7" s="23"/>
      <c r="D7" s="23"/>
      <c r="E7" s="3" t="s">
        <v>11</v>
      </c>
      <c r="F7" s="28" t="s">
        <v>20</v>
      </c>
    </row>
    <row r="8" spans="1:6" x14ac:dyDescent="0.2">
      <c r="A8" s="8" t="s">
        <v>16</v>
      </c>
      <c r="B8" s="8"/>
      <c r="C8" s="8"/>
      <c r="D8" s="9"/>
      <c r="E8" s="3"/>
      <c r="F8" s="26"/>
    </row>
    <row r="9" spans="1:6" x14ac:dyDescent="0.2">
      <c r="A9" s="8" t="s">
        <v>17</v>
      </c>
      <c r="B9" s="8"/>
      <c r="C9" s="10"/>
      <c r="D9" s="9"/>
      <c r="E9" s="3" t="s">
        <v>12</v>
      </c>
      <c r="F9" s="26" t="s">
        <v>13</v>
      </c>
    </row>
    <row r="10" spans="1:6" ht="20.25" customHeight="1" x14ac:dyDescent="0.25">
      <c r="A10" s="19" t="s">
        <v>21</v>
      </c>
      <c r="B10" s="19"/>
      <c r="C10" s="19"/>
      <c r="D10" s="19"/>
      <c r="E10" s="1"/>
      <c r="F10" s="11"/>
    </row>
    <row r="11" spans="1:6" ht="4.1500000000000004" customHeight="1" x14ac:dyDescent="0.2">
      <c r="A11" s="30" t="s">
        <v>22</v>
      </c>
      <c r="B11" s="30" t="s">
        <v>23</v>
      </c>
      <c r="C11" s="30" t="s">
        <v>24</v>
      </c>
      <c r="D11" s="31" t="s">
        <v>25</v>
      </c>
      <c r="E11" s="31" t="s">
        <v>26</v>
      </c>
      <c r="F11" s="31" t="s">
        <v>27</v>
      </c>
    </row>
    <row r="12" spans="1:6" ht="3.6" customHeight="1" x14ac:dyDescent="0.2">
      <c r="A12" s="30"/>
      <c r="B12" s="30"/>
      <c r="C12" s="30"/>
      <c r="D12" s="31"/>
      <c r="E12" s="31"/>
      <c r="F12" s="31"/>
    </row>
    <row r="13" spans="1:6" ht="3" customHeight="1" x14ac:dyDescent="0.2">
      <c r="A13" s="30"/>
      <c r="B13" s="30"/>
      <c r="C13" s="30"/>
      <c r="D13" s="31"/>
      <c r="E13" s="31"/>
      <c r="F13" s="31"/>
    </row>
    <row r="14" spans="1:6" ht="3" customHeight="1" x14ac:dyDescent="0.2">
      <c r="A14" s="30"/>
      <c r="B14" s="30"/>
      <c r="C14" s="30"/>
      <c r="D14" s="31"/>
      <c r="E14" s="31"/>
      <c r="F14" s="31"/>
    </row>
    <row r="15" spans="1:6" ht="3" customHeight="1" x14ac:dyDescent="0.2">
      <c r="A15" s="30"/>
      <c r="B15" s="30"/>
      <c r="C15" s="30"/>
      <c r="D15" s="31"/>
      <c r="E15" s="31"/>
      <c r="F15" s="31"/>
    </row>
    <row r="16" spans="1:6" ht="3" customHeight="1" x14ac:dyDescent="0.2">
      <c r="A16" s="30"/>
      <c r="B16" s="30"/>
      <c r="C16" s="30"/>
      <c r="D16" s="31"/>
      <c r="E16" s="31"/>
      <c r="F16" s="31"/>
    </row>
    <row r="17" spans="1:6" ht="23.45" customHeight="1" x14ac:dyDescent="0.2">
      <c r="A17" s="30"/>
      <c r="B17" s="30"/>
      <c r="C17" s="30"/>
      <c r="D17" s="31"/>
      <c r="E17" s="31"/>
      <c r="F17" s="31"/>
    </row>
    <row r="18" spans="1:6" ht="12.6" customHeight="1" x14ac:dyDescent="0.2">
      <c r="A18" s="32">
        <v>1</v>
      </c>
      <c r="B18" s="32">
        <v>2</v>
      </c>
      <c r="C18" s="32">
        <v>3</v>
      </c>
      <c r="D18" s="33" t="s">
        <v>28</v>
      </c>
      <c r="E18" s="33" t="s">
        <v>29</v>
      </c>
      <c r="F18" s="33" t="s">
        <v>30</v>
      </c>
    </row>
    <row r="19" spans="1:6" x14ac:dyDescent="0.2">
      <c r="A19" s="34" t="s">
        <v>31</v>
      </c>
      <c r="B19" s="17" t="s">
        <v>32</v>
      </c>
      <c r="C19" s="28" t="s">
        <v>33</v>
      </c>
      <c r="D19" s="12">
        <v>18568169</v>
      </c>
      <c r="E19" s="12">
        <v>5180076.41</v>
      </c>
      <c r="F19" s="12">
        <f>IF(OR(D19="-",IF(E19="-",0,E19)&gt;=IF(D19="-",0,D19)),"-",IF(D19="-",0,D19)-IF(E19="-",0,E19))</f>
        <v>13388092.59</v>
      </c>
    </row>
    <row r="20" spans="1:6" x14ac:dyDescent="0.2">
      <c r="A20" s="34" t="s">
        <v>34</v>
      </c>
      <c r="B20" s="17"/>
      <c r="C20" s="28"/>
      <c r="D20" s="12"/>
      <c r="E20" s="12"/>
      <c r="F20" s="12"/>
    </row>
    <row r="21" spans="1:6" x14ac:dyDescent="0.2">
      <c r="A21" s="34" t="s">
        <v>35</v>
      </c>
      <c r="B21" s="17" t="s">
        <v>32</v>
      </c>
      <c r="C21" s="28" t="s">
        <v>36</v>
      </c>
      <c r="D21" s="12">
        <v>13919600</v>
      </c>
      <c r="E21" s="12">
        <v>4965701.2699999996</v>
      </c>
      <c r="F21" s="12">
        <f t="shared" ref="F21:F52" si="0">IF(OR(D21="-",IF(E21="-",0,E21)&gt;=IF(D21="-",0,D21)),"-",IF(D21="-",0,D21)-IF(E21="-",0,E21))</f>
        <v>8953898.7300000004</v>
      </c>
    </row>
    <row r="22" spans="1:6" x14ac:dyDescent="0.2">
      <c r="A22" s="34" t="s">
        <v>37</v>
      </c>
      <c r="B22" s="17" t="s">
        <v>32</v>
      </c>
      <c r="C22" s="28" t="s">
        <v>38</v>
      </c>
      <c r="D22" s="12">
        <v>3180400</v>
      </c>
      <c r="E22" s="12">
        <v>814979.66</v>
      </c>
      <c r="F22" s="12">
        <f t="shared" si="0"/>
        <v>2365420.34</v>
      </c>
    </row>
    <row r="23" spans="1:6" x14ac:dyDescent="0.2">
      <c r="A23" s="34" t="s">
        <v>39</v>
      </c>
      <c r="B23" s="17" t="s">
        <v>32</v>
      </c>
      <c r="C23" s="28" t="s">
        <v>40</v>
      </c>
      <c r="D23" s="12">
        <v>3180400</v>
      </c>
      <c r="E23" s="12">
        <v>814979.66</v>
      </c>
      <c r="F23" s="12">
        <f t="shared" si="0"/>
        <v>2365420.34</v>
      </c>
    </row>
    <row r="24" spans="1:6" ht="67.5" x14ac:dyDescent="0.2">
      <c r="A24" s="35" t="s">
        <v>41</v>
      </c>
      <c r="B24" s="17" t="s">
        <v>32</v>
      </c>
      <c r="C24" s="28" t="s">
        <v>42</v>
      </c>
      <c r="D24" s="12">
        <v>3172000</v>
      </c>
      <c r="E24" s="12">
        <v>819052.95</v>
      </c>
      <c r="F24" s="12">
        <f t="shared" si="0"/>
        <v>2352947.0499999998</v>
      </c>
    </row>
    <row r="25" spans="1:6" ht="90" x14ac:dyDescent="0.2">
      <c r="A25" s="35" t="s">
        <v>43</v>
      </c>
      <c r="B25" s="17" t="s">
        <v>32</v>
      </c>
      <c r="C25" s="28" t="s">
        <v>44</v>
      </c>
      <c r="D25" s="12" t="s">
        <v>45</v>
      </c>
      <c r="E25" s="12">
        <v>819158.37</v>
      </c>
      <c r="F25" s="12" t="str">
        <f t="shared" si="0"/>
        <v>-</v>
      </c>
    </row>
    <row r="26" spans="1:6" ht="90" x14ac:dyDescent="0.2">
      <c r="A26" s="35" t="s">
        <v>46</v>
      </c>
      <c r="B26" s="17" t="s">
        <v>32</v>
      </c>
      <c r="C26" s="28" t="s">
        <v>47</v>
      </c>
      <c r="D26" s="12" t="s">
        <v>45</v>
      </c>
      <c r="E26" s="12">
        <v>-105.42</v>
      </c>
      <c r="F26" s="12" t="str">
        <f t="shared" si="0"/>
        <v>-</v>
      </c>
    </row>
    <row r="27" spans="1:6" ht="101.25" x14ac:dyDescent="0.2">
      <c r="A27" s="35" t="s">
        <v>48</v>
      </c>
      <c r="B27" s="17" t="s">
        <v>32</v>
      </c>
      <c r="C27" s="28" t="s">
        <v>49</v>
      </c>
      <c r="D27" s="12">
        <v>8400</v>
      </c>
      <c r="E27" s="12">
        <v>-648.03</v>
      </c>
      <c r="F27" s="12">
        <f t="shared" si="0"/>
        <v>9048.0300000000007</v>
      </c>
    </row>
    <row r="28" spans="1:6" ht="123.75" x14ac:dyDescent="0.2">
      <c r="A28" s="35" t="s">
        <v>50</v>
      </c>
      <c r="B28" s="17" t="s">
        <v>32</v>
      </c>
      <c r="C28" s="28" t="s">
        <v>51</v>
      </c>
      <c r="D28" s="12" t="s">
        <v>45</v>
      </c>
      <c r="E28" s="12">
        <v>-648.03</v>
      </c>
      <c r="F28" s="12" t="str">
        <f t="shared" si="0"/>
        <v>-</v>
      </c>
    </row>
    <row r="29" spans="1:6" ht="33.75" x14ac:dyDescent="0.2">
      <c r="A29" s="34" t="s">
        <v>52</v>
      </c>
      <c r="B29" s="17" t="s">
        <v>32</v>
      </c>
      <c r="C29" s="28" t="s">
        <v>53</v>
      </c>
      <c r="D29" s="12" t="s">
        <v>45</v>
      </c>
      <c r="E29" s="12">
        <v>-3425.26</v>
      </c>
      <c r="F29" s="12" t="str">
        <f t="shared" si="0"/>
        <v>-</v>
      </c>
    </row>
    <row r="30" spans="1:6" ht="67.5" x14ac:dyDescent="0.2">
      <c r="A30" s="34" t="s">
        <v>54</v>
      </c>
      <c r="B30" s="17" t="s">
        <v>32</v>
      </c>
      <c r="C30" s="28" t="s">
        <v>55</v>
      </c>
      <c r="D30" s="12" t="s">
        <v>45</v>
      </c>
      <c r="E30" s="12">
        <v>-3485.26</v>
      </c>
      <c r="F30" s="12" t="str">
        <f t="shared" si="0"/>
        <v>-</v>
      </c>
    </row>
    <row r="31" spans="1:6" ht="67.5" x14ac:dyDescent="0.2">
      <c r="A31" s="34" t="s">
        <v>56</v>
      </c>
      <c r="B31" s="17" t="s">
        <v>32</v>
      </c>
      <c r="C31" s="28" t="s">
        <v>57</v>
      </c>
      <c r="D31" s="12" t="s">
        <v>45</v>
      </c>
      <c r="E31" s="12">
        <v>60</v>
      </c>
      <c r="F31" s="12" t="str">
        <f t="shared" si="0"/>
        <v>-</v>
      </c>
    </row>
    <row r="32" spans="1:6" x14ac:dyDescent="0.2">
      <c r="A32" s="34" t="s">
        <v>58</v>
      </c>
      <c r="B32" s="17" t="s">
        <v>32</v>
      </c>
      <c r="C32" s="28" t="s">
        <v>59</v>
      </c>
      <c r="D32" s="12">
        <v>4010100</v>
      </c>
      <c r="E32" s="12">
        <v>2763257.41</v>
      </c>
      <c r="F32" s="12">
        <f t="shared" si="0"/>
        <v>1246842.5899999999</v>
      </c>
    </row>
    <row r="33" spans="1:6" x14ac:dyDescent="0.2">
      <c r="A33" s="34" t="s">
        <v>60</v>
      </c>
      <c r="B33" s="17" t="s">
        <v>32</v>
      </c>
      <c r="C33" s="28" t="s">
        <v>61</v>
      </c>
      <c r="D33" s="12">
        <v>4010100</v>
      </c>
      <c r="E33" s="12">
        <v>2763257.41</v>
      </c>
      <c r="F33" s="12">
        <f t="shared" si="0"/>
        <v>1246842.5899999999</v>
      </c>
    </row>
    <row r="34" spans="1:6" x14ac:dyDescent="0.2">
      <c r="A34" s="34" t="s">
        <v>60</v>
      </c>
      <c r="B34" s="17" t="s">
        <v>32</v>
      </c>
      <c r="C34" s="28" t="s">
        <v>62</v>
      </c>
      <c r="D34" s="12">
        <v>4010100</v>
      </c>
      <c r="E34" s="12">
        <v>2763257.41</v>
      </c>
      <c r="F34" s="12">
        <f t="shared" si="0"/>
        <v>1246842.5899999999</v>
      </c>
    </row>
    <row r="35" spans="1:6" ht="45" x14ac:dyDescent="0.2">
      <c r="A35" s="34" t="s">
        <v>63</v>
      </c>
      <c r="B35" s="17" t="s">
        <v>32</v>
      </c>
      <c r="C35" s="28" t="s">
        <v>64</v>
      </c>
      <c r="D35" s="12" t="s">
        <v>45</v>
      </c>
      <c r="E35" s="12">
        <v>2763257.41</v>
      </c>
      <c r="F35" s="12" t="str">
        <f t="shared" si="0"/>
        <v>-</v>
      </c>
    </row>
    <row r="36" spans="1:6" x14ac:dyDescent="0.2">
      <c r="A36" s="34" t="s">
        <v>65</v>
      </c>
      <c r="B36" s="17" t="s">
        <v>32</v>
      </c>
      <c r="C36" s="28" t="s">
        <v>66</v>
      </c>
      <c r="D36" s="12">
        <v>5493100</v>
      </c>
      <c r="E36" s="12">
        <v>988888.96</v>
      </c>
      <c r="F36" s="12">
        <f t="shared" si="0"/>
        <v>4504211.04</v>
      </c>
    </row>
    <row r="37" spans="1:6" x14ac:dyDescent="0.2">
      <c r="A37" s="34" t="s">
        <v>67</v>
      </c>
      <c r="B37" s="17" t="s">
        <v>32</v>
      </c>
      <c r="C37" s="28" t="s">
        <v>68</v>
      </c>
      <c r="D37" s="12">
        <v>289000</v>
      </c>
      <c r="E37" s="12">
        <v>-24514.52</v>
      </c>
      <c r="F37" s="12">
        <f t="shared" si="0"/>
        <v>313514.52</v>
      </c>
    </row>
    <row r="38" spans="1:6" ht="33.75" x14ac:dyDescent="0.2">
      <c r="A38" s="34" t="s">
        <v>69</v>
      </c>
      <c r="B38" s="17" t="s">
        <v>32</v>
      </c>
      <c r="C38" s="28" t="s">
        <v>70</v>
      </c>
      <c r="D38" s="12">
        <v>289000</v>
      </c>
      <c r="E38" s="12">
        <v>-24514.52</v>
      </c>
      <c r="F38" s="12">
        <f t="shared" si="0"/>
        <v>313514.52</v>
      </c>
    </row>
    <row r="39" spans="1:6" ht="67.5" x14ac:dyDescent="0.2">
      <c r="A39" s="34" t="s">
        <v>71</v>
      </c>
      <c r="B39" s="17" t="s">
        <v>32</v>
      </c>
      <c r="C39" s="28" t="s">
        <v>72</v>
      </c>
      <c r="D39" s="12" t="s">
        <v>45</v>
      </c>
      <c r="E39" s="12">
        <v>-24514.52</v>
      </c>
      <c r="F39" s="12" t="str">
        <f t="shared" si="0"/>
        <v>-</v>
      </c>
    </row>
    <row r="40" spans="1:6" x14ac:dyDescent="0.2">
      <c r="A40" s="34" t="s">
        <v>73</v>
      </c>
      <c r="B40" s="17" t="s">
        <v>32</v>
      </c>
      <c r="C40" s="28" t="s">
        <v>74</v>
      </c>
      <c r="D40" s="12">
        <v>5204100</v>
      </c>
      <c r="E40" s="12">
        <v>1013403.48</v>
      </c>
      <c r="F40" s="12">
        <f t="shared" si="0"/>
        <v>4190696.52</v>
      </c>
    </row>
    <row r="41" spans="1:6" x14ac:dyDescent="0.2">
      <c r="A41" s="34" t="s">
        <v>75</v>
      </c>
      <c r="B41" s="17" t="s">
        <v>32</v>
      </c>
      <c r="C41" s="28" t="s">
        <v>76</v>
      </c>
      <c r="D41" s="12">
        <v>1608000</v>
      </c>
      <c r="E41" s="12">
        <v>1070673.96</v>
      </c>
      <c r="F41" s="12">
        <f t="shared" si="0"/>
        <v>537326.04</v>
      </c>
    </row>
    <row r="42" spans="1:6" ht="33.75" x14ac:dyDescent="0.2">
      <c r="A42" s="34" t="s">
        <v>77</v>
      </c>
      <c r="B42" s="17" t="s">
        <v>32</v>
      </c>
      <c r="C42" s="28" t="s">
        <v>78</v>
      </c>
      <c r="D42" s="12">
        <v>1608000</v>
      </c>
      <c r="E42" s="12">
        <v>1070673.96</v>
      </c>
      <c r="F42" s="12">
        <f t="shared" si="0"/>
        <v>537326.04</v>
      </c>
    </row>
    <row r="43" spans="1:6" x14ac:dyDescent="0.2">
      <c r="A43" s="34" t="s">
        <v>79</v>
      </c>
      <c r="B43" s="17" t="s">
        <v>32</v>
      </c>
      <c r="C43" s="28" t="s">
        <v>80</v>
      </c>
      <c r="D43" s="12">
        <v>3596100</v>
      </c>
      <c r="E43" s="12">
        <v>-57270.48</v>
      </c>
      <c r="F43" s="12">
        <f t="shared" si="0"/>
        <v>3653370.48</v>
      </c>
    </row>
    <row r="44" spans="1:6" ht="33.75" x14ac:dyDescent="0.2">
      <c r="A44" s="34" t="s">
        <v>81</v>
      </c>
      <c r="B44" s="17" t="s">
        <v>32</v>
      </c>
      <c r="C44" s="28" t="s">
        <v>82</v>
      </c>
      <c r="D44" s="12">
        <v>3596100</v>
      </c>
      <c r="E44" s="12">
        <v>-57270.48</v>
      </c>
      <c r="F44" s="12">
        <f t="shared" si="0"/>
        <v>3653370.48</v>
      </c>
    </row>
    <row r="45" spans="1:6" x14ac:dyDescent="0.2">
      <c r="A45" s="34" t="s">
        <v>83</v>
      </c>
      <c r="B45" s="17" t="s">
        <v>32</v>
      </c>
      <c r="C45" s="28" t="s">
        <v>84</v>
      </c>
      <c r="D45" s="12">
        <v>10100</v>
      </c>
      <c r="E45" s="12">
        <v>6200</v>
      </c>
      <c r="F45" s="12">
        <f t="shared" si="0"/>
        <v>3900</v>
      </c>
    </row>
    <row r="46" spans="1:6" ht="45" x14ac:dyDescent="0.2">
      <c r="A46" s="34" t="s">
        <v>85</v>
      </c>
      <c r="B46" s="17" t="s">
        <v>32</v>
      </c>
      <c r="C46" s="28" t="s">
        <v>86</v>
      </c>
      <c r="D46" s="12">
        <v>10100</v>
      </c>
      <c r="E46" s="12">
        <v>6200</v>
      </c>
      <c r="F46" s="12">
        <f t="shared" si="0"/>
        <v>3900</v>
      </c>
    </row>
    <row r="47" spans="1:6" ht="67.5" x14ac:dyDescent="0.2">
      <c r="A47" s="34" t="s">
        <v>87</v>
      </c>
      <c r="B47" s="17" t="s">
        <v>32</v>
      </c>
      <c r="C47" s="28" t="s">
        <v>88</v>
      </c>
      <c r="D47" s="12">
        <v>10100</v>
      </c>
      <c r="E47" s="12">
        <v>6200</v>
      </c>
      <c r="F47" s="12">
        <f t="shared" si="0"/>
        <v>3900</v>
      </c>
    </row>
    <row r="48" spans="1:6" ht="67.5" x14ac:dyDescent="0.2">
      <c r="A48" s="34" t="s">
        <v>87</v>
      </c>
      <c r="B48" s="17" t="s">
        <v>32</v>
      </c>
      <c r="C48" s="28" t="s">
        <v>89</v>
      </c>
      <c r="D48" s="12" t="s">
        <v>45</v>
      </c>
      <c r="E48" s="12">
        <v>6200</v>
      </c>
      <c r="F48" s="12" t="str">
        <f t="shared" si="0"/>
        <v>-</v>
      </c>
    </row>
    <row r="49" spans="1:6" ht="33.75" x14ac:dyDescent="0.2">
      <c r="A49" s="34" t="s">
        <v>90</v>
      </c>
      <c r="B49" s="17" t="s">
        <v>32</v>
      </c>
      <c r="C49" s="28" t="s">
        <v>91</v>
      </c>
      <c r="D49" s="12">
        <v>1225900</v>
      </c>
      <c r="E49" s="12">
        <v>392375.24</v>
      </c>
      <c r="F49" s="12">
        <f t="shared" si="0"/>
        <v>833524.76</v>
      </c>
    </row>
    <row r="50" spans="1:6" ht="78.75" x14ac:dyDescent="0.2">
      <c r="A50" s="35" t="s">
        <v>92</v>
      </c>
      <c r="B50" s="17" t="s">
        <v>32</v>
      </c>
      <c r="C50" s="28" t="s">
        <v>93</v>
      </c>
      <c r="D50" s="12">
        <v>1212800</v>
      </c>
      <c r="E50" s="12">
        <v>392375.24</v>
      </c>
      <c r="F50" s="12">
        <f t="shared" si="0"/>
        <v>820424.76</v>
      </c>
    </row>
    <row r="51" spans="1:6" ht="67.5" x14ac:dyDescent="0.2">
      <c r="A51" s="35" t="s">
        <v>94</v>
      </c>
      <c r="B51" s="17" t="s">
        <v>32</v>
      </c>
      <c r="C51" s="28" t="s">
        <v>95</v>
      </c>
      <c r="D51" s="12">
        <v>401800</v>
      </c>
      <c r="E51" s="12">
        <v>127928.32000000001</v>
      </c>
      <c r="F51" s="12">
        <f t="shared" si="0"/>
        <v>273871.68</v>
      </c>
    </row>
    <row r="52" spans="1:6" ht="67.5" x14ac:dyDescent="0.2">
      <c r="A52" s="34" t="s">
        <v>96</v>
      </c>
      <c r="B52" s="17" t="s">
        <v>32</v>
      </c>
      <c r="C52" s="28" t="s">
        <v>97</v>
      </c>
      <c r="D52" s="12">
        <v>401800</v>
      </c>
      <c r="E52" s="12">
        <v>127928.32000000001</v>
      </c>
      <c r="F52" s="12">
        <f t="shared" si="0"/>
        <v>273871.68</v>
      </c>
    </row>
    <row r="53" spans="1:6" ht="67.5" x14ac:dyDescent="0.2">
      <c r="A53" s="35" t="s">
        <v>98</v>
      </c>
      <c r="B53" s="17" t="s">
        <v>32</v>
      </c>
      <c r="C53" s="28" t="s">
        <v>99</v>
      </c>
      <c r="D53" s="12">
        <v>129400</v>
      </c>
      <c r="E53" s="12">
        <v>43358.92</v>
      </c>
      <c r="F53" s="12">
        <f t="shared" ref="F53:F73" si="1">IF(OR(D53="-",IF(E53="-",0,E53)&gt;=IF(D53="-",0,D53)),"-",IF(D53="-",0,D53)-IF(E53="-",0,E53))</f>
        <v>86041.08</v>
      </c>
    </row>
    <row r="54" spans="1:6" ht="56.25" x14ac:dyDescent="0.2">
      <c r="A54" s="34" t="s">
        <v>100</v>
      </c>
      <c r="B54" s="17" t="s">
        <v>32</v>
      </c>
      <c r="C54" s="28" t="s">
        <v>101</v>
      </c>
      <c r="D54" s="12">
        <v>129400</v>
      </c>
      <c r="E54" s="12">
        <v>43358.92</v>
      </c>
      <c r="F54" s="12">
        <f t="shared" si="1"/>
        <v>86041.08</v>
      </c>
    </row>
    <row r="55" spans="1:6" ht="33.75" x14ac:dyDescent="0.2">
      <c r="A55" s="34" t="s">
        <v>102</v>
      </c>
      <c r="B55" s="17" t="s">
        <v>32</v>
      </c>
      <c r="C55" s="28" t="s">
        <v>103</v>
      </c>
      <c r="D55" s="12">
        <v>681600</v>
      </c>
      <c r="E55" s="12">
        <v>221088</v>
      </c>
      <c r="F55" s="12">
        <f t="shared" si="1"/>
        <v>460512</v>
      </c>
    </row>
    <row r="56" spans="1:6" ht="33.75" x14ac:dyDescent="0.2">
      <c r="A56" s="34" t="s">
        <v>104</v>
      </c>
      <c r="B56" s="17" t="s">
        <v>32</v>
      </c>
      <c r="C56" s="28" t="s">
        <v>105</v>
      </c>
      <c r="D56" s="12">
        <v>681600</v>
      </c>
      <c r="E56" s="12">
        <v>221088</v>
      </c>
      <c r="F56" s="12">
        <f t="shared" si="1"/>
        <v>460512</v>
      </c>
    </row>
    <row r="57" spans="1:6" ht="67.5" x14ac:dyDescent="0.2">
      <c r="A57" s="35" t="s">
        <v>106</v>
      </c>
      <c r="B57" s="17" t="s">
        <v>32</v>
      </c>
      <c r="C57" s="28" t="s">
        <v>107</v>
      </c>
      <c r="D57" s="12">
        <v>13100</v>
      </c>
      <c r="E57" s="12" t="s">
        <v>45</v>
      </c>
      <c r="F57" s="12">
        <f t="shared" si="1"/>
        <v>13100</v>
      </c>
    </row>
    <row r="58" spans="1:6" ht="90" x14ac:dyDescent="0.2">
      <c r="A58" s="35" t="s">
        <v>108</v>
      </c>
      <c r="B58" s="17" t="s">
        <v>32</v>
      </c>
      <c r="C58" s="28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x14ac:dyDescent="0.2">
      <c r="A59" s="34" t="s">
        <v>110</v>
      </c>
      <c r="B59" s="17" t="s">
        <v>32</v>
      </c>
      <c r="C59" s="28" t="s">
        <v>111</v>
      </c>
      <c r="D59" s="12">
        <v>4648569</v>
      </c>
      <c r="E59" s="12">
        <v>214375.14</v>
      </c>
      <c r="F59" s="12">
        <f t="shared" si="1"/>
        <v>4434193.8600000003</v>
      </c>
    </row>
    <row r="60" spans="1:6" ht="33.75" x14ac:dyDescent="0.2">
      <c r="A60" s="34" t="s">
        <v>112</v>
      </c>
      <c r="B60" s="17" t="s">
        <v>32</v>
      </c>
      <c r="C60" s="28" t="s">
        <v>113</v>
      </c>
      <c r="D60" s="12">
        <v>4648569</v>
      </c>
      <c r="E60" s="12">
        <v>214375.14</v>
      </c>
      <c r="F60" s="12">
        <f t="shared" si="1"/>
        <v>4434193.8600000003</v>
      </c>
    </row>
    <row r="61" spans="1:6" ht="22.5" x14ac:dyDescent="0.2">
      <c r="A61" s="34" t="s">
        <v>114</v>
      </c>
      <c r="B61" s="17" t="s">
        <v>32</v>
      </c>
      <c r="C61" s="28" t="s">
        <v>115</v>
      </c>
      <c r="D61" s="12">
        <v>297100</v>
      </c>
      <c r="E61" s="12">
        <v>99200</v>
      </c>
      <c r="F61" s="12">
        <f t="shared" si="1"/>
        <v>197900</v>
      </c>
    </row>
    <row r="62" spans="1:6" ht="22.5" x14ac:dyDescent="0.2">
      <c r="A62" s="34" t="s">
        <v>116</v>
      </c>
      <c r="B62" s="17" t="s">
        <v>32</v>
      </c>
      <c r="C62" s="28" t="s">
        <v>117</v>
      </c>
      <c r="D62" s="12">
        <v>297100</v>
      </c>
      <c r="E62" s="12">
        <v>99200</v>
      </c>
      <c r="F62" s="12">
        <f t="shared" si="1"/>
        <v>197900</v>
      </c>
    </row>
    <row r="63" spans="1:6" ht="22.5" x14ac:dyDescent="0.2">
      <c r="A63" s="34" t="s">
        <v>118</v>
      </c>
      <c r="B63" s="17" t="s">
        <v>32</v>
      </c>
      <c r="C63" s="28" t="s">
        <v>119</v>
      </c>
      <c r="D63" s="12">
        <v>297100</v>
      </c>
      <c r="E63" s="12">
        <v>99200</v>
      </c>
      <c r="F63" s="12">
        <f t="shared" si="1"/>
        <v>197900</v>
      </c>
    </row>
    <row r="64" spans="1:6" ht="22.5" x14ac:dyDescent="0.2">
      <c r="A64" s="34" t="s">
        <v>120</v>
      </c>
      <c r="B64" s="17" t="s">
        <v>32</v>
      </c>
      <c r="C64" s="28" t="s">
        <v>121</v>
      </c>
      <c r="D64" s="12">
        <v>294200</v>
      </c>
      <c r="E64" s="12">
        <v>71365.539999999994</v>
      </c>
      <c r="F64" s="12">
        <f t="shared" si="1"/>
        <v>222834.46000000002</v>
      </c>
    </row>
    <row r="65" spans="1:6" ht="33.75" x14ac:dyDescent="0.2">
      <c r="A65" s="34" t="s">
        <v>122</v>
      </c>
      <c r="B65" s="17" t="s">
        <v>32</v>
      </c>
      <c r="C65" s="28" t="s">
        <v>123</v>
      </c>
      <c r="D65" s="12">
        <v>200</v>
      </c>
      <c r="E65" s="12">
        <v>200</v>
      </c>
      <c r="F65" s="12" t="str">
        <f t="shared" si="1"/>
        <v>-</v>
      </c>
    </row>
    <row r="66" spans="1:6" ht="33.75" x14ac:dyDescent="0.2">
      <c r="A66" s="34" t="s">
        <v>124</v>
      </c>
      <c r="B66" s="17" t="s">
        <v>32</v>
      </c>
      <c r="C66" s="28" t="s">
        <v>125</v>
      </c>
      <c r="D66" s="12">
        <v>200</v>
      </c>
      <c r="E66" s="12">
        <v>200</v>
      </c>
      <c r="F66" s="12" t="str">
        <f t="shared" si="1"/>
        <v>-</v>
      </c>
    </row>
    <row r="67" spans="1:6" ht="33.75" x14ac:dyDescent="0.2">
      <c r="A67" s="34" t="s">
        <v>126</v>
      </c>
      <c r="B67" s="17" t="s">
        <v>32</v>
      </c>
      <c r="C67" s="28" t="s">
        <v>127</v>
      </c>
      <c r="D67" s="12">
        <v>294000</v>
      </c>
      <c r="E67" s="12">
        <v>71165.539999999994</v>
      </c>
      <c r="F67" s="12">
        <f t="shared" si="1"/>
        <v>222834.46000000002</v>
      </c>
    </row>
    <row r="68" spans="1:6" ht="45" x14ac:dyDescent="0.2">
      <c r="A68" s="34" t="s">
        <v>128</v>
      </c>
      <c r="B68" s="17" t="s">
        <v>32</v>
      </c>
      <c r="C68" s="28" t="s">
        <v>129</v>
      </c>
      <c r="D68" s="12">
        <v>294000</v>
      </c>
      <c r="E68" s="12">
        <v>71165.539999999994</v>
      </c>
      <c r="F68" s="12">
        <f t="shared" si="1"/>
        <v>222834.46000000002</v>
      </c>
    </row>
    <row r="69" spans="1:6" x14ac:dyDescent="0.2">
      <c r="A69" s="34" t="s">
        <v>130</v>
      </c>
      <c r="B69" s="17" t="s">
        <v>32</v>
      </c>
      <c r="C69" s="28" t="s">
        <v>131</v>
      </c>
      <c r="D69" s="12">
        <v>4057269</v>
      </c>
      <c r="E69" s="12">
        <v>43809.599999999999</v>
      </c>
      <c r="F69" s="12">
        <f t="shared" si="1"/>
        <v>4013459.4</v>
      </c>
    </row>
    <row r="70" spans="1:6" ht="45" x14ac:dyDescent="0.2">
      <c r="A70" s="34" t="s">
        <v>132</v>
      </c>
      <c r="B70" s="17" t="s">
        <v>32</v>
      </c>
      <c r="C70" s="28" t="s">
        <v>133</v>
      </c>
      <c r="D70" s="12">
        <v>2057269</v>
      </c>
      <c r="E70" s="12">
        <v>43809.599999999999</v>
      </c>
      <c r="F70" s="12">
        <f t="shared" si="1"/>
        <v>2013459.4</v>
      </c>
    </row>
    <row r="71" spans="1:6" ht="56.25" x14ac:dyDescent="0.2">
      <c r="A71" s="34" t="s">
        <v>134</v>
      </c>
      <c r="B71" s="17" t="s">
        <v>32</v>
      </c>
      <c r="C71" s="28" t="s">
        <v>135</v>
      </c>
      <c r="D71" s="12">
        <v>2057269</v>
      </c>
      <c r="E71" s="12">
        <v>43809.599999999999</v>
      </c>
      <c r="F71" s="12">
        <f t="shared" si="1"/>
        <v>2013459.4</v>
      </c>
    </row>
    <row r="72" spans="1:6" ht="22.5" x14ac:dyDescent="0.2">
      <c r="A72" s="34" t="s">
        <v>136</v>
      </c>
      <c r="B72" s="17" t="s">
        <v>32</v>
      </c>
      <c r="C72" s="28" t="s">
        <v>137</v>
      </c>
      <c r="D72" s="12">
        <v>2000000</v>
      </c>
      <c r="E72" s="12" t="s">
        <v>45</v>
      </c>
      <c r="F72" s="12">
        <f t="shared" si="1"/>
        <v>2000000</v>
      </c>
    </row>
    <row r="73" spans="1:6" ht="22.5" x14ac:dyDescent="0.2">
      <c r="A73" s="34" t="s">
        <v>138</v>
      </c>
      <c r="B73" s="17" t="s">
        <v>32</v>
      </c>
      <c r="C73" s="28" t="s">
        <v>139</v>
      </c>
      <c r="D73" s="12">
        <v>2000000</v>
      </c>
      <c r="E73" s="12" t="s">
        <v>45</v>
      </c>
      <c r="F73" s="12">
        <f t="shared" si="1"/>
        <v>2000000</v>
      </c>
    </row>
    <row r="74" spans="1:6" ht="12.75" customHeight="1" x14ac:dyDescent="0.2">
      <c r="A74" s="8"/>
      <c r="B74" s="18"/>
      <c r="C74" s="18"/>
      <c r="D74" s="29"/>
      <c r="E74" s="29"/>
      <c r="F74" s="2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abSelected="1" topLeftCell="A174" workbookViewId="0">
      <selection activeCell="A178" sqref="A178:F17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9" t="s">
        <v>140</v>
      </c>
      <c r="B2" s="19"/>
      <c r="C2" s="19"/>
      <c r="D2" s="19"/>
      <c r="E2" s="1"/>
      <c r="F2" s="9" t="s">
        <v>141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6" t="s">
        <v>22</v>
      </c>
      <c r="B4" s="30" t="s">
        <v>23</v>
      </c>
      <c r="C4" s="30" t="s">
        <v>142</v>
      </c>
      <c r="D4" s="31" t="s">
        <v>25</v>
      </c>
      <c r="E4" s="37" t="s">
        <v>26</v>
      </c>
      <c r="F4" s="31" t="s">
        <v>27</v>
      </c>
    </row>
    <row r="5" spans="1:6" ht="5.45" customHeight="1" x14ac:dyDescent="0.2">
      <c r="A5" s="36"/>
      <c r="B5" s="30"/>
      <c r="C5" s="30"/>
      <c r="D5" s="31"/>
      <c r="E5" s="37"/>
      <c r="F5" s="31"/>
    </row>
    <row r="6" spans="1:6" ht="9.6" customHeight="1" x14ac:dyDescent="0.2">
      <c r="A6" s="36"/>
      <c r="B6" s="30"/>
      <c r="C6" s="30"/>
      <c r="D6" s="31"/>
      <c r="E6" s="37"/>
      <c r="F6" s="31"/>
    </row>
    <row r="7" spans="1:6" ht="6" customHeight="1" x14ac:dyDescent="0.2">
      <c r="A7" s="36"/>
      <c r="B7" s="30"/>
      <c r="C7" s="30"/>
      <c r="D7" s="31"/>
      <c r="E7" s="37"/>
      <c r="F7" s="31"/>
    </row>
    <row r="8" spans="1:6" ht="6.6" customHeight="1" x14ac:dyDescent="0.2">
      <c r="A8" s="36"/>
      <c r="B8" s="30"/>
      <c r="C8" s="30"/>
      <c r="D8" s="31"/>
      <c r="E8" s="37"/>
      <c r="F8" s="31"/>
    </row>
    <row r="9" spans="1:6" ht="10.9" customHeight="1" x14ac:dyDescent="0.2">
      <c r="A9" s="36"/>
      <c r="B9" s="30"/>
      <c r="C9" s="30"/>
      <c r="D9" s="31"/>
      <c r="E9" s="37"/>
      <c r="F9" s="31"/>
    </row>
    <row r="10" spans="1:6" ht="4.1500000000000004" hidden="1" customHeight="1" x14ac:dyDescent="0.2">
      <c r="A10" s="36"/>
      <c r="B10" s="30"/>
      <c r="C10" s="38"/>
      <c r="D10" s="31"/>
      <c r="E10" s="39"/>
      <c r="F10" s="40"/>
    </row>
    <row r="11" spans="1:6" ht="13.15" hidden="1" customHeight="1" x14ac:dyDescent="0.2">
      <c r="A11" s="36"/>
      <c r="B11" s="30"/>
      <c r="C11" s="38"/>
      <c r="D11" s="31"/>
      <c r="E11" s="39"/>
      <c r="F11" s="40"/>
    </row>
    <row r="12" spans="1:6" ht="13.5" customHeight="1" x14ac:dyDescent="0.2">
      <c r="A12" s="32">
        <v>1</v>
      </c>
      <c r="B12" s="32">
        <v>2</v>
      </c>
      <c r="C12" s="32">
        <v>3</v>
      </c>
      <c r="D12" s="33" t="s">
        <v>28</v>
      </c>
      <c r="E12" s="33" t="s">
        <v>29</v>
      </c>
      <c r="F12" s="33" t="s">
        <v>30</v>
      </c>
    </row>
    <row r="13" spans="1:6" x14ac:dyDescent="0.2">
      <c r="A13" s="41" t="s">
        <v>143</v>
      </c>
      <c r="B13" s="15" t="s">
        <v>144</v>
      </c>
      <c r="C13" s="42" t="s">
        <v>145</v>
      </c>
      <c r="D13" s="16">
        <v>22164969</v>
      </c>
      <c r="E13" s="16">
        <v>3952185.93</v>
      </c>
      <c r="F13" s="16">
        <f>IF(OR(D13="-",IF(E13="-",0,E13)&gt;=IF(D13="-",0,D13)),"-",IF(D13="-",0,D13)-IF(E13="-",0,E13))</f>
        <v>18212783.07</v>
      </c>
    </row>
    <row r="14" spans="1:6" x14ac:dyDescent="0.2">
      <c r="A14" s="43" t="s">
        <v>34</v>
      </c>
      <c r="B14" s="44"/>
      <c r="C14" s="45"/>
      <c r="D14" s="46"/>
      <c r="E14" s="44"/>
      <c r="F14" s="44"/>
    </row>
    <row r="15" spans="1:6" ht="22.5" x14ac:dyDescent="0.2">
      <c r="A15" s="41" t="s">
        <v>146</v>
      </c>
      <c r="B15" s="15" t="s">
        <v>144</v>
      </c>
      <c r="C15" s="42" t="s">
        <v>147</v>
      </c>
      <c r="D15" s="16">
        <v>22164969</v>
      </c>
      <c r="E15" s="16">
        <v>3952185.93</v>
      </c>
      <c r="F15" s="16">
        <f t="shared" ref="F15:F46" si="0">IF(OR(D15="-",IF(E15="-",0,E15)&gt;=IF(D15="-",0,D15)),"-",IF(D15="-",0,D15)-IF(E15="-",0,E15))</f>
        <v>18212783.07</v>
      </c>
    </row>
    <row r="16" spans="1:6" x14ac:dyDescent="0.2">
      <c r="A16" s="41" t="s">
        <v>148</v>
      </c>
      <c r="B16" s="15" t="s">
        <v>144</v>
      </c>
      <c r="C16" s="42" t="s">
        <v>149</v>
      </c>
      <c r="D16" s="16">
        <v>9145481</v>
      </c>
      <c r="E16" s="16">
        <v>2105734.27</v>
      </c>
      <c r="F16" s="16">
        <f t="shared" si="0"/>
        <v>7039746.7300000004</v>
      </c>
    </row>
    <row r="17" spans="1:6" ht="45" x14ac:dyDescent="0.2">
      <c r="A17" s="41" t="s">
        <v>150</v>
      </c>
      <c r="B17" s="15" t="s">
        <v>144</v>
      </c>
      <c r="C17" s="42" t="s">
        <v>151</v>
      </c>
      <c r="D17" s="16">
        <v>8620369</v>
      </c>
      <c r="E17" s="16">
        <v>2051310.41</v>
      </c>
      <c r="F17" s="16">
        <f t="shared" si="0"/>
        <v>6569058.5899999999</v>
      </c>
    </row>
    <row r="18" spans="1:6" ht="22.5" x14ac:dyDescent="0.2">
      <c r="A18" s="34" t="s">
        <v>152</v>
      </c>
      <c r="B18" s="17" t="s">
        <v>144</v>
      </c>
      <c r="C18" s="28" t="s">
        <v>153</v>
      </c>
      <c r="D18" s="12">
        <v>8620369</v>
      </c>
      <c r="E18" s="12">
        <v>2051310.41</v>
      </c>
      <c r="F18" s="12">
        <f t="shared" si="0"/>
        <v>6569058.5899999999</v>
      </c>
    </row>
    <row r="19" spans="1:6" x14ac:dyDescent="0.2">
      <c r="A19" s="34" t="s">
        <v>154</v>
      </c>
      <c r="B19" s="17" t="s">
        <v>144</v>
      </c>
      <c r="C19" s="28" t="s">
        <v>155</v>
      </c>
      <c r="D19" s="12">
        <v>8615900</v>
      </c>
      <c r="E19" s="12">
        <v>2051110.41</v>
      </c>
      <c r="F19" s="12">
        <f t="shared" si="0"/>
        <v>6564789.5899999999</v>
      </c>
    </row>
    <row r="20" spans="1:6" ht="45" x14ac:dyDescent="0.2">
      <c r="A20" s="34" t="s">
        <v>156</v>
      </c>
      <c r="B20" s="17" t="s">
        <v>144</v>
      </c>
      <c r="C20" s="28" t="s">
        <v>157</v>
      </c>
      <c r="D20" s="12">
        <v>6060300</v>
      </c>
      <c r="E20" s="12">
        <v>1637101.81</v>
      </c>
      <c r="F20" s="12">
        <f t="shared" si="0"/>
        <v>4423198.1899999995</v>
      </c>
    </row>
    <row r="21" spans="1:6" ht="22.5" x14ac:dyDescent="0.2">
      <c r="A21" s="34" t="s">
        <v>158</v>
      </c>
      <c r="B21" s="17" t="s">
        <v>144</v>
      </c>
      <c r="C21" s="28" t="s">
        <v>159</v>
      </c>
      <c r="D21" s="12">
        <v>4750000</v>
      </c>
      <c r="E21" s="12">
        <v>1342839.29</v>
      </c>
      <c r="F21" s="12">
        <f t="shared" si="0"/>
        <v>3407160.71</v>
      </c>
    </row>
    <row r="22" spans="1:6" ht="33.75" x14ac:dyDescent="0.2">
      <c r="A22" s="34" t="s">
        <v>160</v>
      </c>
      <c r="B22" s="17" t="s">
        <v>144</v>
      </c>
      <c r="C22" s="28" t="s">
        <v>161</v>
      </c>
      <c r="D22" s="12">
        <v>1310300</v>
      </c>
      <c r="E22" s="12">
        <v>294262.52</v>
      </c>
      <c r="F22" s="12">
        <f t="shared" si="0"/>
        <v>1016037.48</v>
      </c>
    </row>
    <row r="23" spans="1:6" ht="45" x14ac:dyDescent="0.2">
      <c r="A23" s="34" t="s">
        <v>162</v>
      </c>
      <c r="B23" s="17" t="s">
        <v>144</v>
      </c>
      <c r="C23" s="28" t="s">
        <v>163</v>
      </c>
      <c r="D23" s="12">
        <v>2555600</v>
      </c>
      <c r="E23" s="12">
        <v>414008.6</v>
      </c>
      <c r="F23" s="12">
        <f t="shared" si="0"/>
        <v>2141591.4</v>
      </c>
    </row>
    <row r="24" spans="1:6" ht="33.75" x14ac:dyDescent="0.2">
      <c r="A24" s="34" t="s">
        <v>164</v>
      </c>
      <c r="B24" s="17" t="s">
        <v>144</v>
      </c>
      <c r="C24" s="28" t="s">
        <v>165</v>
      </c>
      <c r="D24" s="12">
        <v>605200</v>
      </c>
      <c r="E24" s="12">
        <v>77636.399999999994</v>
      </c>
      <c r="F24" s="12">
        <f t="shared" si="0"/>
        <v>527563.6</v>
      </c>
    </row>
    <row r="25" spans="1:6" ht="22.5" x14ac:dyDescent="0.2">
      <c r="A25" s="34" t="s">
        <v>166</v>
      </c>
      <c r="B25" s="17" t="s">
        <v>144</v>
      </c>
      <c r="C25" s="28" t="s">
        <v>167</v>
      </c>
      <c r="D25" s="12">
        <v>1718400</v>
      </c>
      <c r="E25" s="12">
        <v>218013.4</v>
      </c>
      <c r="F25" s="12">
        <f t="shared" si="0"/>
        <v>1500386.6</v>
      </c>
    </row>
    <row r="26" spans="1:6" x14ac:dyDescent="0.2">
      <c r="A26" s="34" t="s">
        <v>168</v>
      </c>
      <c r="B26" s="17" t="s">
        <v>144</v>
      </c>
      <c r="C26" s="28" t="s">
        <v>169</v>
      </c>
      <c r="D26" s="12">
        <v>220000</v>
      </c>
      <c r="E26" s="12">
        <v>117207.8</v>
      </c>
      <c r="F26" s="12">
        <f t="shared" si="0"/>
        <v>102792.2</v>
      </c>
    </row>
    <row r="27" spans="1:6" x14ac:dyDescent="0.2">
      <c r="A27" s="34" t="s">
        <v>170</v>
      </c>
      <c r="B27" s="17" t="s">
        <v>144</v>
      </c>
      <c r="C27" s="28" t="s">
        <v>171</v>
      </c>
      <c r="D27" s="12">
        <v>7000</v>
      </c>
      <c r="E27" s="12">
        <v>1151</v>
      </c>
      <c r="F27" s="12">
        <f t="shared" si="0"/>
        <v>5849</v>
      </c>
    </row>
    <row r="28" spans="1:6" x14ac:dyDescent="0.2">
      <c r="A28" s="34" t="s">
        <v>172</v>
      </c>
      <c r="B28" s="17" t="s">
        <v>144</v>
      </c>
      <c r="C28" s="28" t="s">
        <v>173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34" t="s">
        <v>174</v>
      </c>
      <c r="B29" s="17" t="s">
        <v>144</v>
      </c>
      <c r="C29" s="28" t="s">
        <v>175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35" t="s">
        <v>176</v>
      </c>
      <c r="B30" s="17" t="s">
        <v>144</v>
      </c>
      <c r="C30" s="28" t="s">
        <v>177</v>
      </c>
      <c r="D30" s="12">
        <v>4269</v>
      </c>
      <c r="E30" s="12" t="s">
        <v>45</v>
      </c>
      <c r="F30" s="12">
        <f t="shared" si="0"/>
        <v>4269</v>
      </c>
    </row>
    <row r="31" spans="1:6" ht="22.5" x14ac:dyDescent="0.2">
      <c r="A31" s="34" t="s">
        <v>166</v>
      </c>
      <c r="B31" s="17" t="s">
        <v>144</v>
      </c>
      <c r="C31" s="28" t="s">
        <v>178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35" t="s">
        <v>179</v>
      </c>
      <c r="B32" s="17" t="s">
        <v>144</v>
      </c>
      <c r="C32" s="28" t="s">
        <v>180</v>
      </c>
      <c r="D32" s="12">
        <v>200</v>
      </c>
      <c r="E32" s="12">
        <v>200</v>
      </c>
      <c r="F32" s="12" t="str">
        <f t="shared" si="0"/>
        <v>-</v>
      </c>
    </row>
    <row r="33" spans="1:6" ht="22.5" x14ac:dyDescent="0.2">
      <c r="A33" s="34" t="s">
        <v>166</v>
      </c>
      <c r="B33" s="17" t="s">
        <v>144</v>
      </c>
      <c r="C33" s="28" t="s">
        <v>181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41" t="s">
        <v>182</v>
      </c>
      <c r="B34" s="15" t="s">
        <v>144</v>
      </c>
      <c r="C34" s="42" t="s">
        <v>183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34" t="s">
        <v>184</v>
      </c>
      <c r="B35" s="17" t="s">
        <v>144</v>
      </c>
      <c r="C35" s="28" t="s">
        <v>185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34" t="s">
        <v>186</v>
      </c>
      <c r="B36" s="17" t="s">
        <v>144</v>
      </c>
      <c r="C36" s="28" t="s">
        <v>187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34" t="s">
        <v>188</v>
      </c>
      <c r="B37" s="17" t="s">
        <v>144</v>
      </c>
      <c r="C37" s="28" t="s">
        <v>189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34" t="s">
        <v>190</v>
      </c>
      <c r="B38" s="17" t="s">
        <v>144</v>
      </c>
      <c r="C38" s="28" t="s">
        <v>191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41" t="s">
        <v>192</v>
      </c>
      <c r="B39" s="15" t="s">
        <v>144</v>
      </c>
      <c r="C39" s="42" t="s">
        <v>193</v>
      </c>
      <c r="D39" s="16">
        <v>515112</v>
      </c>
      <c r="E39" s="16">
        <v>54423.86</v>
      </c>
      <c r="F39" s="16">
        <f t="shared" si="0"/>
        <v>460688.14</v>
      </c>
    </row>
    <row r="40" spans="1:6" ht="33.75" x14ac:dyDescent="0.2">
      <c r="A40" s="34" t="s">
        <v>194</v>
      </c>
      <c r="B40" s="17" t="s">
        <v>144</v>
      </c>
      <c r="C40" s="28" t="s">
        <v>195</v>
      </c>
      <c r="D40" s="12">
        <v>3000</v>
      </c>
      <c r="E40" s="12" t="s">
        <v>45</v>
      </c>
      <c r="F40" s="12">
        <f t="shared" si="0"/>
        <v>3000</v>
      </c>
    </row>
    <row r="41" spans="1:6" ht="22.5" x14ac:dyDescent="0.2">
      <c r="A41" s="34" t="s">
        <v>196</v>
      </c>
      <c r="B41" s="17" t="s">
        <v>144</v>
      </c>
      <c r="C41" s="28" t="s">
        <v>197</v>
      </c>
      <c r="D41" s="12">
        <v>3000</v>
      </c>
      <c r="E41" s="12" t="s">
        <v>45</v>
      </c>
      <c r="F41" s="12">
        <f t="shared" si="0"/>
        <v>3000</v>
      </c>
    </row>
    <row r="42" spans="1:6" ht="67.5" x14ac:dyDescent="0.2">
      <c r="A42" s="35" t="s">
        <v>198</v>
      </c>
      <c r="B42" s="17" t="s">
        <v>144</v>
      </c>
      <c r="C42" s="28" t="s">
        <v>199</v>
      </c>
      <c r="D42" s="12">
        <v>3000</v>
      </c>
      <c r="E42" s="12" t="s">
        <v>45</v>
      </c>
      <c r="F42" s="12">
        <f t="shared" si="0"/>
        <v>3000</v>
      </c>
    </row>
    <row r="43" spans="1:6" ht="22.5" x14ac:dyDescent="0.2">
      <c r="A43" s="34" t="s">
        <v>166</v>
      </c>
      <c r="B43" s="17" t="s">
        <v>144</v>
      </c>
      <c r="C43" s="28" t="s">
        <v>200</v>
      </c>
      <c r="D43" s="12">
        <v>3000</v>
      </c>
      <c r="E43" s="12" t="s">
        <v>45</v>
      </c>
      <c r="F43" s="12">
        <f t="shared" si="0"/>
        <v>3000</v>
      </c>
    </row>
    <row r="44" spans="1:6" ht="33.75" x14ac:dyDescent="0.2">
      <c r="A44" s="34" t="s">
        <v>201</v>
      </c>
      <c r="B44" s="17" t="s">
        <v>144</v>
      </c>
      <c r="C44" s="28" t="s">
        <v>202</v>
      </c>
      <c r="D44" s="12">
        <v>30100</v>
      </c>
      <c r="E44" s="12" t="s">
        <v>45</v>
      </c>
      <c r="F44" s="12">
        <f t="shared" si="0"/>
        <v>30100</v>
      </c>
    </row>
    <row r="45" spans="1:6" ht="22.5" x14ac:dyDescent="0.2">
      <c r="A45" s="34" t="s">
        <v>203</v>
      </c>
      <c r="B45" s="17" t="s">
        <v>144</v>
      </c>
      <c r="C45" s="28" t="s">
        <v>204</v>
      </c>
      <c r="D45" s="12">
        <v>30100</v>
      </c>
      <c r="E45" s="12" t="s">
        <v>45</v>
      </c>
      <c r="F45" s="12">
        <f t="shared" si="0"/>
        <v>30100</v>
      </c>
    </row>
    <row r="46" spans="1:6" ht="56.25" x14ac:dyDescent="0.2">
      <c r="A46" s="34" t="s">
        <v>205</v>
      </c>
      <c r="B46" s="17" t="s">
        <v>144</v>
      </c>
      <c r="C46" s="28" t="s">
        <v>206</v>
      </c>
      <c r="D46" s="12">
        <v>30100</v>
      </c>
      <c r="E46" s="12" t="s">
        <v>45</v>
      </c>
      <c r="F46" s="12">
        <f t="shared" si="0"/>
        <v>30100</v>
      </c>
    </row>
    <row r="47" spans="1:6" ht="22.5" x14ac:dyDescent="0.2">
      <c r="A47" s="34" t="s">
        <v>166</v>
      </c>
      <c r="B47" s="17" t="s">
        <v>144</v>
      </c>
      <c r="C47" s="28" t="s">
        <v>207</v>
      </c>
      <c r="D47" s="12">
        <v>30100</v>
      </c>
      <c r="E47" s="12" t="s">
        <v>45</v>
      </c>
      <c r="F47" s="12">
        <f t="shared" ref="F47:F78" si="1">IF(OR(D47="-",IF(E47="-",0,E47)&gt;=IF(D47="-",0,D47)),"-",IF(D47="-",0,D47)-IF(E47="-",0,E47))</f>
        <v>30100</v>
      </c>
    </row>
    <row r="48" spans="1:6" ht="22.5" x14ac:dyDescent="0.2">
      <c r="A48" s="34" t="s">
        <v>208</v>
      </c>
      <c r="B48" s="17" t="s">
        <v>144</v>
      </c>
      <c r="C48" s="28" t="s">
        <v>209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34" t="s">
        <v>210</v>
      </c>
      <c r="B49" s="17" t="s">
        <v>144</v>
      </c>
      <c r="C49" s="28" t="s">
        <v>211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34" t="s">
        <v>212</v>
      </c>
      <c r="B50" s="17" t="s">
        <v>144</v>
      </c>
      <c r="C50" s="28" t="s">
        <v>213</v>
      </c>
      <c r="D50" s="12">
        <v>10000</v>
      </c>
      <c r="E50" s="12" t="s">
        <v>45</v>
      </c>
      <c r="F50" s="12">
        <f t="shared" si="1"/>
        <v>10000</v>
      </c>
    </row>
    <row r="51" spans="1:6" ht="22.5" x14ac:dyDescent="0.2">
      <c r="A51" s="34" t="s">
        <v>166</v>
      </c>
      <c r="B51" s="17" t="s">
        <v>144</v>
      </c>
      <c r="C51" s="28" t="s">
        <v>214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34" t="s">
        <v>215</v>
      </c>
      <c r="B52" s="17" t="s">
        <v>144</v>
      </c>
      <c r="C52" s="28" t="s">
        <v>216</v>
      </c>
      <c r="D52" s="12">
        <v>108000</v>
      </c>
      <c r="E52" s="12">
        <v>6000</v>
      </c>
      <c r="F52" s="12">
        <f t="shared" si="1"/>
        <v>102000</v>
      </c>
    </row>
    <row r="53" spans="1:6" x14ac:dyDescent="0.2">
      <c r="A53" s="34" t="s">
        <v>217</v>
      </c>
      <c r="B53" s="17" t="s">
        <v>144</v>
      </c>
      <c r="C53" s="28" t="s">
        <v>218</v>
      </c>
      <c r="D53" s="12">
        <v>108000</v>
      </c>
      <c r="E53" s="12">
        <v>6000</v>
      </c>
      <c r="F53" s="12">
        <f t="shared" si="1"/>
        <v>102000</v>
      </c>
    </row>
    <row r="54" spans="1:6" ht="67.5" x14ac:dyDescent="0.2">
      <c r="A54" s="35" t="s">
        <v>219</v>
      </c>
      <c r="B54" s="17" t="s">
        <v>144</v>
      </c>
      <c r="C54" s="28" t="s">
        <v>220</v>
      </c>
      <c r="D54" s="12">
        <v>30000</v>
      </c>
      <c r="E54" s="12" t="s">
        <v>45</v>
      </c>
      <c r="F54" s="12">
        <f t="shared" si="1"/>
        <v>30000</v>
      </c>
    </row>
    <row r="55" spans="1:6" ht="22.5" x14ac:dyDescent="0.2">
      <c r="A55" s="34" t="s">
        <v>166</v>
      </c>
      <c r="B55" s="17" t="s">
        <v>144</v>
      </c>
      <c r="C55" s="28" t="s">
        <v>221</v>
      </c>
      <c r="D55" s="12">
        <v>30000</v>
      </c>
      <c r="E55" s="12" t="s">
        <v>45</v>
      </c>
      <c r="F55" s="12">
        <f t="shared" si="1"/>
        <v>30000</v>
      </c>
    </row>
    <row r="56" spans="1:6" ht="90" x14ac:dyDescent="0.2">
      <c r="A56" s="35" t="s">
        <v>222</v>
      </c>
      <c r="B56" s="17" t="s">
        <v>144</v>
      </c>
      <c r="C56" s="28" t="s">
        <v>223</v>
      </c>
      <c r="D56" s="12">
        <v>60000</v>
      </c>
      <c r="E56" s="12" t="s">
        <v>45</v>
      </c>
      <c r="F56" s="12">
        <f t="shared" si="1"/>
        <v>60000</v>
      </c>
    </row>
    <row r="57" spans="1:6" ht="22.5" x14ac:dyDescent="0.2">
      <c r="A57" s="34" t="s">
        <v>166</v>
      </c>
      <c r="B57" s="17" t="s">
        <v>144</v>
      </c>
      <c r="C57" s="28" t="s">
        <v>224</v>
      </c>
      <c r="D57" s="12">
        <v>60000</v>
      </c>
      <c r="E57" s="12" t="s">
        <v>45</v>
      </c>
      <c r="F57" s="12">
        <f t="shared" si="1"/>
        <v>60000</v>
      </c>
    </row>
    <row r="58" spans="1:6" ht="101.25" x14ac:dyDescent="0.2">
      <c r="A58" s="35" t="s">
        <v>225</v>
      </c>
      <c r="B58" s="17" t="s">
        <v>144</v>
      </c>
      <c r="C58" s="28" t="s">
        <v>226</v>
      </c>
      <c r="D58" s="12">
        <v>18000</v>
      </c>
      <c r="E58" s="12">
        <v>6000</v>
      </c>
      <c r="F58" s="12">
        <f t="shared" si="1"/>
        <v>12000</v>
      </c>
    </row>
    <row r="59" spans="1:6" ht="22.5" x14ac:dyDescent="0.2">
      <c r="A59" s="34" t="s">
        <v>166</v>
      </c>
      <c r="B59" s="17" t="s">
        <v>144</v>
      </c>
      <c r="C59" s="28" t="s">
        <v>227</v>
      </c>
      <c r="D59" s="12">
        <v>18000</v>
      </c>
      <c r="E59" s="12">
        <v>6000</v>
      </c>
      <c r="F59" s="12">
        <f t="shared" si="1"/>
        <v>12000</v>
      </c>
    </row>
    <row r="60" spans="1:6" x14ac:dyDescent="0.2">
      <c r="A60" s="34" t="s">
        <v>228</v>
      </c>
      <c r="B60" s="17" t="s">
        <v>144</v>
      </c>
      <c r="C60" s="28" t="s">
        <v>229</v>
      </c>
      <c r="D60" s="12">
        <v>20000</v>
      </c>
      <c r="E60" s="12" t="s">
        <v>45</v>
      </c>
      <c r="F60" s="12">
        <f t="shared" si="1"/>
        <v>20000</v>
      </c>
    </row>
    <row r="61" spans="1:6" x14ac:dyDescent="0.2">
      <c r="A61" s="34" t="s">
        <v>228</v>
      </c>
      <c r="B61" s="17" t="s">
        <v>144</v>
      </c>
      <c r="C61" s="28" t="s">
        <v>230</v>
      </c>
      <c r="D61" s="12">
        <v>20000</v>
      </c>
      <c r="E61" s="12" t="s">
        <v>45</v>
      </c>
      <c r="F61" s="12">
        <f t="shared" si="1"/>
        <v>20000</v>
      </c>
    </row>
    <row r="62" spans="1:6" ht="56.25" x14ac:dyDescent="0.2">
      <c r="A62" s="34" t="s">
        <v>231</v>
      </c>
      <c r="B62" s="17" t="s">
        <v>144</v>
      </c>
      <c r="C62" s="28" t="s">
        <v>232</v>
      </c>
      <c r="D62" s="12">
        <v>20000</v>
      </c>
      <c r="E62" s="12" t="s">
        <v>45</v>
      </c>
      <c r="F62" s="12">
        <f t="shared" si="1"/>
        <v>20000</v>
      </c>
    </row>
    <row r="63" spans="1:6" ht="22.5" x14ac:dyDescent="0.2">
      <c r="A63" s="34" t="s">
        <v>166</v>
      </c>
      <c r="B63" s="17" t="s">
        <v>144</v>
      </c>
      <c r="C63" s="28" t="s">
        <v>233</v>
      </c>
      <c r="D63" s="12">
        <v>20000</v>
      </c>
      <c r="E63" s="12" t="s">
        <v>45</v>
      </c>
      <c r="F63" s="12">
        <f t="shared" si="1"/>
        <v>20000</v>
      </c>
    </row>
    <row r="64" spans="1:6" ht="22.5" x14ac:dyDescent="0.2">
      <c r="A64" s="34" t="s">
        <v>152</v>
      </c>
      <c r="B64" s="17" t="s">
        <v>144</v>
      </c>
      <c r="C64" s="28" t="s">
        <v>234</v>
      </c>
      <c r="D64" s="12">
        <v>70000</v>
      </c>
      <c r="E64" s="12">
        <v>2156</v>
      </c>
      <c r="F64" s="12">
        <f t="shared" si="1"/>
        <v>67844</v>
      </c>
    </row>
    <row r="65" spans="1:6" x14ac:dyDescent="0.2">
      <c r="A65" s="34" t="s">
        <v>154</v>
      </c>
      <c r="B65" s="17" t="s">
        <v>144</v>
      </c>
      <c r="C65" s="28" t="s">
        <v>235</v>
      </c>
      <c r="D65" s="12">
        <v>70000</v>
      </c>
      <c r="E65" s="12">
        <v>2156</v>
      </c>
      <c r="F65" s="12">
        <f t="shared" si="1"/>
        <v>67844</v>
      </c>
    </row>
    <row r="66" spans="1:6" ht="45" x14ac:dyDescent="0.2">
      <c r="A66" s="34" t="s">
        <v>236</v>
      </c>
      <c r="B66" s="17" t="s">
        <v>144</v>
      </c>
      <c r="C66" s="28" t="s">
        <v>237</v>
      </c>
      <c r="D66" s="12">
        <v>70000</v>
      </c>
      <c r="E66" s="12">
        <v>2156</v>
      </c>
      <c r="F66" s="12">
        <f t="shared" si="1"/>
        <v>67844</v>
      </c>
    </row>
    <row r="67" spans="1:6" ht="22.5" x14ac:dyDescent="0.2">
      <c r="A67" s="34" t="s">
        <v>166</v>
      </c>
      <c r="B67" s="17" t="s">
        <v>144</v>
      </c>
      <c r="C67" s="28" t="s">
        <v>238</v>
      </c>
      <c r="D67" s="12">
        <v>70000</v>
      </c>
      <c r="E67" s="12">
        <v>2156</v>
      </c>
      <c r="F67" s="12">
        <f t="shared" si="1"/>
        <v>67844</v>
      </c>
    </row>
    <row r="68" spans="1:6" ht="22.5" x14ac:dyDescent="0.2">
      <c r="A68" s="34" t="s">
        <v>184</v>
      </c>
      <c r="B68" s="17" t="s">
        <v>144</v>
      </c>
      <c r="C68" s="28" t="s">
        <v>239</v>
      </c>
      <c r="D68" s="12">
        <v>274012</v>
      </c>
      <c r="E68" s="12">
        <v>46267.86</v>
      </c>
      <c r="F68" s="12">
        <f t="shared" si="1"/>
        <v>227744.14</v>
      </c>
    </row>
    <row r="69" spans="1:6" x14ac:dyDescent="0.2">
      <c r="A69" s="34" t="s">
        <v>240</v>
      </c>
      <c r="B69" s="17" t="s">
        <v>144</v>
      </c>
      <c r="C69" s="28" t="s">
        <v>241</v>
      </c>
      <c r="D69" s="12">
        <v>274012</v>
      </c>
      <c r="E69" s="12">
        <v>46267.86</v>
      </c>
      <c r="F69" s="12">
        <f t="shared" si="1"/>
        <v>227744.14</v>
      </c>
    </row>
    <row r="70" spans="1:6" ht="78.75" x14ac:dyDescent="0.2">
      <c r="A70" s="35" t="s">
        <v>242</v>
      </c>
      <c r="B70" s="17" t="s">
        <v>144</v>
      </c>
      <c r="C70" s="28" t="s">
        <v>243</v>
      </c>
      <c r="D70" s="12">
        <v>20000</v>
      </c>
      <c r="E70" s="12" t="s">
        <v>45</v>
      </c>
      <c r="F70" s="12">
        <f t="shared" si="1"/>
        <v>20000</v>
      </c>
    </row>
    <row r="71" spans="1:6" ht="22.5" x14ac:dyDescent="0.2">
      <c r="A71" s="34" t="s">
        <v>166</v>
      </c>
      <c r="B71" s="17" t="s">
        <v>144</v>
      </c>
      <c r="C71" s="28" t="s">
        <v>244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34" t="s">
        <v>245</v>
      </c>
      <c r="B72" s="17" t="s">
        <v>144</v>
      </c>
      <c r="C72" s="28" t="s">
        <v>246</v>
      </c>
      <c r="D72" s="12">
        <v>254012</v>
      </c>
      <c r="E72" s="12">
        <v>46267.86</v>
      </c>
      <c r="F72" s="12">
        <f t="shared" si="1"/>
        <v>207744.14</v>
      </c>
    </row>
    <row r="73" spans="1:6" ht="22.5" x14ac:dyDescent="0.2">
      <c r="A73" s="34" t="s">
        <v>166</v>
      </c>
      <c r="B73" s="17" t="s">
        <v>144</v>
      </c>
      <c r="C73" s="28" t="s">
        <v>247</v>
      </c>
      <c r="D73" s="12">
        <v>100000</v>
      </c>
      <c r="E73" s="12" t="s">
        <v>45</v>
      </c>
      <c r="F73" s="12">
        <f t="shared" si="1"/>
        <v>100000</v>
      </c>
    </row>
    <row r="74" spans="1:6" ht="22.5" x14ac:dyDescent="0.2">
      <c r="A74" s="34" t="s">
        <v>248</v>
      </c>
      <c r="B74" s="17" t="s">
        <v>144</v>
      </c>
      <c r="C74" s="28" t="s">
        <v>249</v>
      </c>
      <c r="D74" s="12">
        <v>99012</v>
      </c>
      <c r="E74" s="12">
        <v>24929</v>
      </c>
      <c r="F74" s="12">
        <f t="shared" si="1"/>
        <v>74083</v>
      </c>
    </row>
    <row r="75" spans="1:6" x14ac:dyDescent="0.2">
      <c r="A75" s="34" t="s">
        <v>170</v>
      </c>
      <c r="B75" s="17" t="s">
        <v>144</v>
      </c>
      <c r="C75" s="28" t="s">
        <v>250</v>
      </c>
      <c r="D75" s="12">
        <v>30000</v>
      </c>
      <c r="E75" s="12">
        <v>1308</v>
      </c>
      <c r="F75" s="12">
        <f t="shared" si="1"/>
        <v>28692</v>
      </c>
    </row>
    <row r="76" spans="1:6" x14ac:dyDescent="0.2">
      <c r="A76" s="34" t="s">
        <v>172</v>
      </c>
      <c r="B76" s="17" t="s">
        <v>144</v>
      </c>
      <c r="C76" s="28" t="s">
        <v>251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41" t="s">
        <v>252</v>
      </c>
      <c r="B77" s="15" t="s">
        <v>144</v>
      </c>
      <c r="C77" s="42" t="s">
        <v>253</v>
      </c>
      <c r="D77" s="16">
        <v>294000</v>
      </c>
      <c r="E77" s="16">
        <v>71165.539999999994</v>
      </c>
      <c r="F77" s="16">
        <f t="shared" si="1"/>
        <v>222834.46000000002</v>
      </c>
    </row>
    <row r="78" spans="1:6" x14ac:dyDescent="0.2">
      <c r="A78" s="41" t="s">
        <v>254</v>
      </c>
      <c r="B78" s="15" t="s">
        <v>144</v>
      </c>
      <c r="C78" s="42" t="s">
        <v>255</v>
      </c>
      <c r="D78" s="16">
        <v>294000</v>
      </c>
      <c r="E78" s="16">
        <v>71165.539999999994</v>
      </c>
      <c r="F78" s="16">
        <f t="shared" si="1"/>
        <v>222834.46000000002</v>
      </c>
    </row>
    <row r="79" spans="1:6" ht="22.5" x14ac:dyDescent="0.2">
      <c r="A79" s="34" t="s">
        <v>152</v>
      </c>
      <c r="B79" s="17" t="s">
        <v>144</v>
      </c>
      <c r="C79" s="28" t="s">
        <v>256</v>
      </c>
      <c r="D79" s="12">
        <v>294000</v>
      </c>
      <c r="E79" s="12">
        <v>71165.539999999994</v>
      </c>
      <c r="F79" s="12">
        <f t="shared" ref="F79:F110" si="2">IF(OR(D79="-",IF(E79="-",0,E79)&gt;=IF(D79="-",0,D79)),"-",IF(D79="-",0,D79)-IF(E79="-",0,E79))</f>
        <v>222834.46000000002</v>
      </c>
    </row>
    <row r="80" spans="1:6" x14ac:dyDescent="0.2">
      <c r="A80" s="34" t="s">
        <v>174</v>
      </c>
      <c r="B80" s="17" t="s">
        <v>144</v>
      </c>
      <c r="C80" s="28" t="s">
        <v>257</v>
      </c>
      <c r="D80" s="12">
        <v>294000</v>
      </c>
      <c r="E80" s="12">
        <v>71165.539999999994</v>
      </c>
      <c r="F80" s="12">
        <f t="shared" si="2"/>
        <v>222834.46000000002</v>
      </c>
    </row>
    <row r="81" spans="1:6" ht="67.5" x14ac:dyDescent="0.2">
      <c r="A81" s="35" t="s">
        <v>258</v>
      </c>
      <c r="B81" s="17" t="s">
        <v>144</v>
      </c>
      <c r="C81" s="28" t="s">
        <v>259</v>
      </c>
      <c r="D81" s="12">
        <v>294000</v>
      </c>
      <c r="E81" s="12">
        <v>71165.539999999994</v>
      </c>
      <c r="F81" s="12">
        <f t="shared" si="2"/>
        <v>222834.46000000002</v>
      </c>
    </row>
    <row r="82" spans="1:6" ht="22.5" x14ac:dyDescent="0.2">
      <c r="A82" s="34" t="s">
        <v>158</v>
      </c>
      <c r="B82" s="17" t="s">
        <v>144</v>
      </c>
      <c r="C82" s="28" t="s">
        <v>260</v>
      </c>
      <c r="D82" s="12">
        <v>230000</v>
      </c>
      <c r="E82" s="12">
        <v>57228.29</v>
      </c>
      <c r="F82" s="12">
        <f t="shared" si="2"/>
        <v>172771.71</v>
      </c>
    </row>
    <row r="83" spans="1:6" ht="33.75" x14ac:dyDescent="0.2">
      <c r="A83" s="34" t="s">
        <v>160</v>
      </c>
      <c r="B83" s="17" t="s">
        <v>144</v>
      </c>
      <c r="C83" s="28" t="s">
        <v>261</v>
      </c>
      <c r="D83" s="12">
        <v>64000</v>
      </c>
      <c r="E83" s="12">
        <v>13937.25</v>
      </c>
      <c r="F83" s="12">
        <f t="shared" si="2"/>
        <v>50062.75</v>
      </c>
    </row>
    <row r="84" spans="1:6" ht="22.5" x14ac:dyDescent="0.2">
      <c r="A84" s="41" t="s">
        <v>262</v>
      </c>
      <c r="B84" s="15" t="s">
        <v>144</v>
      </c>
      <c r="C84" s="42" t="s">
        <v>263</v>
      </c>
      <c r="D84" s="16">
        <v>79000</v>
      </c>
      <c r="E84" s="16" t="s">
        <v>45</v>
      </c>
      <c r="F84" s="16">
        <f t="shared" si="2"/>
        <v>79000</v>
      </c>
    </row>
    <row r="85" spans="1:6" x14ac:dyDescent="0.2">
      <c r="A85" s="41" t="s">
        <v>264</v>
      </c>
      <c r="B85" s="15" t="s">
        <v>144</v>
      </c>
      <c r="C85" s="42" t="s">
        <v>265</v>
      </c>
      <c r="D85" s="16">
        <v>79000</v>
      </c>
      <c r="E85" s="16" t="s">
        <v>45</v>
      </c>
      <c r="F85" s="16">
        <f t="shared" si="2"/>
        <v>79000</v>
      </c>
    </row>
    <row r="86" spans="1:6" ht="45" x14ac:dyDescent="0.2">
      <c r="A86" s="34" t="s">
        <v>266</v>
      </c>
      <c r="B86" s="17" t="s">
        <v>144</v>
      </c>
      <c r="C86" s="28" t="s">
        <v>267</v>
      </c>
      <c r="D86" s="12">
        <v>79000</v>
      </c>
      <c r="E86" s="12" t="s">
        <v>45</v>
      </c>
      <c r="F86" s="12">
        <f t="shared" si="2"/>
        <v>79000</v>
      </c>
    </row>
    <row r="87" spans="1:6" ht="33.75" x14ac:dyDescent="0.2">
      <c r="A87" s="34" t="s">
        <v>268</v>
      </c>
      <c r="B87" s="17" t="s">
        <v>144</v>
      </c>
      <c r="C87" s="28" t="s">
        <v>269</v>
      </c>
      <c r="D87" s="12">
        <v>79000</v>
      </c>
      <c r="E87" s="12" t="s">
        <v>45</v>
      </c>
      <c r="F87" s="12">
        <f t="shared" si="2"/>
        <v>79000</v>
      </c>
    </row>
    <row r="88" spans="1:6" ht="112.5" x14ac:dyDescent="0.2">
      <c r="A88" s="35" t="s">
        <v>270</v>
      </c>
      <c r="B88" s="17" t="s">
        <v>144</v>
      </c>
      <c r="C88" s="28" t="s">
        <v>271</v>
      </c>
      <c r="D88" s="12">
        <v>5000</v>
      </c>
      <c r="E88" s="12" t="s">
        <v>45</v>
      </c>
      <c r="F88" s="12">
        <f t="shared" si="2"/>
        <v>5000</v>
      </c>
    </row>
    <row r="89" spans="1:6" ht="22.5" x14ac:dyDescent="0.2">
      <c r="A89" s="34" t="s">
        <v>166</v>
      </c>
      <c r="B89" s="17" t="s">
        <v>144</v>
      </c>
      <c r="C89" s="28" t="s">
        <v>272</v>
      </c>
      <c r="D89" s="12">
        <v>5000</v>
      </c>
      <c r="E89" s="12" t="s">
        <v>45</v>
      </c>
      <c r="F89" s="12">
        <f t="shared" si="2"/>
        <v>5000</v>
      </c>
    </row>
    <row r="90" spans="1:6" ht="90" x14ac:dyDescent="0.2">
      <c r="A90" s="35" t="s">
        <v>273</v>
      </c>
      <c r="B90" s="17" t="s">
        <v>144</v>
      </c>
      <c r="C90" s="28" t="s">
        <v>274</v>
      </c>
      <c r="D90" s="12">
        <v>74000</v>
      </c>
      <c r="E90" s="12" t="s">
        <v>45</v>
      </c>
      <c r="F90" s="12">
        <f t="shared" si="2"/>
        <v>74000</v>
      </c>
    </row>
    <row r="91" spans="1:6" ht="22.5" x14ac:dyDescent="0.2">
      <c r="A91" s="34" t="s">
        <v>166</v>
      </c>
      <c r="B91" s="17" t="s">
        <v>144</v>
      </c>
      <c r="C91" s="28" t="s">
        <v>275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41" t="s">
        <v>276</v>
      </c>
      <c r="B92" s="15" t="s">
        <v>144</v>
      </c>
      <c r="C92" s="42" t="s">
        <v>277</v>
      </c>
      <c r="D92" s="16">
        <v>2088000</v>
      </c>
      <c r="E92" s="16">
        <v>43809.599999999999</v>
      </c>
      <c r="F92" s="16">
        <f t="shared" si="2"/>
        <v>2044190.4</v>
      </c>
    </row>
    <row r="93" spans="1:6" x14ac:dyDescent="0.2">
      <c r="A93" s="41" t="s">
        <v>278</v>
      </c>
      <c r="B93" s="15" t="s">
        <v>144</v>
      </c>
      <c r="C93" s="42" t="s">
        <v>279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34" t="s">
        <v>201</v>
      </c>
      <c r="B94" s="17" t="s">
        <v>144</v>
      </c>
      <c r="C94" s="28" t="s">
        <v>280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34" t="s">
        <v>203</v>
      </c>
      <c r="B95" s="17" t="s">
        <v>144</v>
      </c>
      <c r="C95" s="28" t="s">
        <v>281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5" t="s">
        <v>282</v>
      </c>
      <c r="B96" s="17" t="s">
        <v>144</v>
      </c>
      <c r="C96" s="28" t="s">
        <v>283</v>
      </c>
      <c r="D96" s="12">
        <v>10000</v>
      </c>
      <c r="E96" s="12" t="s">
        <v>45</v>
      </c>
      <c r="F96" s="12">
        <f t="shared" si="2"/>
        <v>10000</v>
      </c>
    </row>
    <row r="97" spans="1:6" ht="22.5" x14ac:dyDescent="0.2">
      <c r="A97" s="34" t="s">
        <v>166</v>
      </c>
      <c r="B97" s="17" t="s">
        <v>144</v>
      </c>
      <c r="C97" s="28" t="s">
        <v>284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41" t="s">
        <v>285</v>
      </c>
      <c r="B98" s="15" t="s">
        <v>144</v>
      </c>
      <c r="C98" s="42" t="s">
        <v>286</v>
      </c>
      <c r="D98" s="16">
        <v>2053000</v>
      </c>
      <c r="E98" s="16">
        <v>43809.599999999999</v>
      </c>
      <c r="F98" s="16">
        <f t="shared" si="2"/>
        <v>2009190.3999999999</v>
      </c>
    </row>
    <row r="99" spans="1:6" ht="22.5" x14ac:dyDescent="0.2">
      <c r="A99" s="34" t="s">
        <v>184</v>
      </c>
      <c r="B99" s="17" t="s">
        <v>144</v>
      </c>
      <c r="C99" s="28" t="s">
        <v>287</v>
      </c>
      <c r="D99" s="12">
        <v>2053000</v>
      </c>
      <c r="E99" s="12">
        <v>43809.599999999999</v>
      </c>
      <c r="F99" s="12">
        <f t="shared" si="2"/>
        <v>2009190.3999999999</v>
      </c>
    </row>
    <row r="100" spans="1:6" x14ac:dyDescent="0.2">
      <c r="A100" s="34" t="s">
        <v>240</v>
      </c>
      <c r="B100" s="17" t="s">
        <v>144</v>
      </c>
      <c r="C100" s="28" t="s">
        <v>288</v>
      </c>
      <c r="D100" s="12">
        <v>2053000</v>
      </c>
      <c r="E100" s="12">
        <v>43809.599999999999</v>
      </c>
      <c r="F100" s="12">
        <f t="shared" si="2"/>
        <v>2009190.3999999999</v>
      </c>
    </row>
    <row r="101" spans="1:6" ht="90" x14ac:dyDescent="0.2">
      <c r="A101" s="35" t="s">
        <v>289</v>
      </c>
      <c r="B101" s="17" t="s">
        <v>144</v>
      </c>
      <c r="C101" s="28" t="s">
        <v>290</v>
      </c>
      <c r="D101" s="12">
        <v>2053000</v>
      </c>
      <c r="E101" s="12">
        <v>43809.599999999999</v>
      </c>
      <c r="F101" s="12">
        <f t="shared" si="2"/>
        <v>2009190.3999999999</v>
      </c>
    </row>
    <row r="102" spans="1:6" ht="22.5" x14ac:dyDescent="0.2">
      <c r="A102" s="34" t="s">
        <v>166</v>
      </c>
      <c r="B102" s="17" t="s">
        <v>144</v>
      </c>
      <c r="C102" s="28" t="s">
        <v>291</v>
      </c>
      <c r="D102" s="12">
        <v>2053000</v>
      </c>
      <c r="E102" s="12">
        <v>43809.599999999999</v>
      </c>
      <c r="F102" s="12">
        <f t="shared" si="2"/>
        <v>2009190.3999999999</v>
      </c>
    </row>
    <row r="103" spans="1:6" x14ac:dyDescent="0.2">
      <c r="A103" s="41" t="s">
        <v>292</v>
      </c>
      <c r="B103" s="15" t="s">
        <v>144</v>
      </c>
      <c r="C103" s="42" t="s">
        <v>293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34" t="s">
        <v>184</v>
      </c>
      <c r="B104" s="17" t="s">
        <v>144</v>
      </c>
      <c r="C104" s="28" t="s">
        <v>294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34" t="s">
        <v>240</v>
      </c>
      <c r="B105" s="17" t="s">
        <v>144</v>
      </c>
      <c r="C105" s="28" t="s">
        <v>295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34" t="s">
        <v>296</v>
      </c>
      <c r="B106" s="17" t="s">
        <v>144</v>
      </c>
      <c r="C106" s="28" t="s">
        <v>297</v>
      </c>
      <c r="D106" s="12">
        <v>25000</v>
      </c>
      <c r="E106" s="12" t="s">
        <v>45</v>
      </c>
      <c r="F106" s="12">
        <f t="shared" si="2"/>
        <v>25000</v>
      </c>
    </row>
    <row r="107" spans="1:6" ht="22.5" x14ac:dyDescent="0.2">
      <c r="A107" s="34" t="s">
        <v>166</v>
      </c>
      <c r="B107" s="17" t="s">
        <v>144</v>
      </c>
      <c r="C107" s="28" t="s">
        <v>298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41" t="s">
        <v>299</v>
      </c>
      <c r="B108" s="15" t="s">
        <v>144</v>
      </c>
      <c r="C108" s="42" t="s">
        <v>300</v>
      </c>
      <c r="D108" s="16">
        <v>5907600</v>
      </c>
      <c r="E108" s="16">
        <v>456195.54</v>
      </c>
      <c r="F108" s="16">
        <f t="shared" si="2"/>
        <v>5451404.46</v>
      </c>
    </row>
    <row r="109" spans="1:6" x14ac:dyDescent="0.2">
      <c r="A109" s="41" t="s">
        <v>301</v>
      </c>
      <c r="B109" s="15" t="s">
        <v>144</v>
      </c>
      <c r="C109" s="42" t="s">
        <v>302</v>
      </c>
      <c r="D109" s="16">
        <v>48000</v>
      </c>
      <c r="E109" s="16">
        <v>11560.86</v>
      </c>
      <c r="F109" s="16">
        <f t="shared" si="2"/>
        <v>36439.14</v>
      </c>
    </row>
    <row r="110" spans="1:6" ht="45" x14ac:dyDescent="0.2">
      <c r="A110" s="34" t="s">
        <v>303</v>
      </c>
      <c r="B110" s="17" t="s">
        <v>144</v>
      </c>
      <c r="C110" s="28" t="s">
        <v>304</v>
      </c>
      <c r="D110" s="12">
        <v>48000</v>
      </c>
      <c r="E110" s="12">
        <v>11560.86</v>
      </c>
      <c r="F110" s="12">
        <f t="shared" si="2"/>
        <v>36439.14</v>
      </c>
    </row>
    <row r="111" spans="1:6" ht="33.75" x14ac:dyDescent="0.2">
      <c r="A111" s="34" t="s">
        <v>305</v>
      </c>
      <c r="B111" s="17" t="s">
        <v>144</v>
      </c>
      <c r="C111" s="28" t="s">
        <v>306</v>
      </c>
      <c r="D111" s="12">
        <v>48000</v>
      </c>
      <c r="E111" s="12">
        <v>11560.86</v>
      </c>
      <c r="F111" s="12">
        <f t="shared" ref="F111:F142" si="3">IF(OR(D111="-",IF(E111="-",0,E111)&gt;=IF(D111="-",0,D111)),"-",IF(D111="-",0,D111)-IF(E111="-",0,E111))</f>
        <v>36439.14</v>
      </c>
    </row>
    <row r="112" spans="1:6" ht="112.5" x14ac:dyDescent="0.2">
      <c r="A112" s="35" t="s">
        <v>307</v>
      </c>
      <c r="B112" s="17" t="s">
        <v>144</v>
      </c>
      <c r="C112" s="28" t="s">
        <v>308</v>
      </c>
      <c r="D112" s="12">
        <v>48000</v>
      </c>
      <c r="E112" s="12">
        <v>11560.86</v>
      </c>
      <c r="F112" s="12">
        <f t="shared" si="3"/>
        <v>36439.14</v>
      </c>
    </row>
    <row r="113" spans="1:6" ht="22.5" x14ac:dyDescent="0.2">
      <c r="A113" s="34" t="s">
        <v>166</v>
      </c>
      <c r="B113" s="17" t="s">
        <v>144</v>
      </c>
      <c r="C113" s="28" t="s">
        <v>309</v>
      </c>
      <c r="D113" s="12">
        <v>48000</v>
      </c>
      <c r="E113" s="12">
        <v>11560.86</v>
      </c>
      <c r="F113" s="12">
        <f t="shared" si="3"/>
        <v>36439.14</v>
      </c>
    </row>
    <row r="114" spans="1:6" x14ac:dyDescent="0.2">
      <c r="A114" s="41" t="s">
        <v>310</v>
      </c>
      <c r="B114" s="15" t="s">
        <v>144</v>
      </c>
      <c r="C114" s="42" t="s">
        <v>311</v>
      </c>
      <c r="D114" s="16">
        <v>60000</v>
      </c>
      <c r="E114" s="16" t="s">
        <v>45</v>
      </c>
      <c r="F114" s="16">
        <f t="shared" si="3"/>
        <v>60000</v>
      </c>
    </row>
    <row r="115" spans="1:6" ht="45" x14ac:dyDescent="0.2">
      <c r="A115" s="34" t="s">
        <v>303</v>
      </c>
      <c r="B115" s="17" t="s">
        <v>144</v>
      </c>
      <c r="C115" s="28" t="s">
        <v>312</v>
      </c>
      <c r="D115" s="12">
        <v>60000</v>
      </c>
      <c r="E115" s="12" t="s">
        <v>45</v>
      </c>
      <c r="F115" s="12">
        <f t="shared" si="3"/>
        <v>60000</v>
      </c>
    </row>
    <row r="116" spans="1:6" ht="33.75" x14ac:dyDescent="0.2">
      <c r="A116" s="34" t="s">
        <v>305</v>
      </c>
      <c r="B116" s="17" t="s">
        <v>144</v>
      </c>
      <c r="C116" s="28" t="s">
        <v>313</v>
      </c>
      <c r="D116" s="12">
        <v>60000</v>
      </c>
      <c r="E116" s="12" t="s">
        <v>45</v>
      </c>
      <c r="F116" s="12">
        <f t="shared" si="3"/>
        <v>60000</v>
      </c>
    </row>
    <row r="117" spans="1:6" ht="101.25" x14ac:dyDescent="0.2">
      <c r="A117" s="35" t="s">
        <v>314</v>
      </c>
      <c r="B117" s="17" t="s">
        <v>144</v>
      </c>
      <c r="C117" s="28" t="s">
        <v>315</v>
      </c>
      <c r="D117" s="12">
        <v>60000</v>
      </c>
      <c r="E117" s="12" t="s">
        <v>45</v>
      </c>
      <c r="F117" s="12">
        <f t="shared" si="3"/>
        <v>60000</v>
      </c>
    </row>
    <row r="118" spans="1:6" ht="22.5" x14ac:dyDescent="0.2">
      <c r="A118" s="34" t="s">
        <v>166</v>
      </c>
      <c r="B118" s="17" t="s">
        <v>144</v>
      </c>
      <c r="C118" s="28" t="s">
        <v>316</v>
      </c>
      <c r="D118" s="12">
        <v>60000</v>
      </c>
      <c r="E118" s="12" t="s">
        <v>45</v>
      </c>
      <c r="F118" s="12">
        <f t="shared" si="3"/>
        <v>60000</v>
      </c>
    </row>
    <row r="119" spans="1:6" x14ac:dyDescent="0.2">
      <c r="A119" s="41" t="s">
        <v>317</v>
      </c>
      <c r="B119" s="15" t="s">
        <v>144</v>
      </c>
      <c r="C119" s="42" t="s">
        <v>318</v>
      </c>
      <c r="D119" s="16">
        <v>5799600</v>
      </c>
      <c r="E119" s="16">
        <v>444634.68</v>
      </c>
      <c r="F119" s="16">
        <f t="shared" si="3"/>
        <v>5354965.32</v>
      </c>
    </row>
    <row r="120" spans="1:6" ht="45" x14ac:dyDescent="0.2">
      <c r="A120" s="34" t="s">
        <v>303</v>
      </c>
      <c r="B120" s="17" t="s">
        <v>144</v>
      </c>
      <c r="C120" s="28" t="s">
        <v>319</v>
      </c>
      <c r="D120" s="12">
        <v>896800</v>
      </c>
      <c r="E120" s="12">
        <v>153451.06</v>
      </c>
      <c r="F120" s="12">
        <f t="shared" si="3"/>
        <v>743348.94</v>
      </c>
    </row>
    <row r="121" spans="1:6" ht="33.75" x14ac:dyDescent="0.2">
      <c r="A121" s="34" t="s">
        <v>305</v>
      </c>
      <c r="B121" s="17" t="s">
        <v>144</v>
      </c>
      <c r="C121" s="28" t="s">
        <v>320</v>
      </c>
      <c r="D121" s="12">
        <v>896800</v>
      </c>
      <c r="E121" s="12">
        <v>153451.06</v>
      </c>
      <c r="F121" s="12">
        <f t="shared" si="3"/>
        <v>743348.94</v>
      </c>
    </row>
    <row r="122" spans="1:6" ht="135" x14ac:dyDescent="0.2">
      <c r="A122" s="35" t="s">
        <v>321</v>
      </c>
      <c r="B122" s="17" t="s">
        <v>144</v>
      </c>
      <c r="C122" s="28" t="s">
        <v>322</v>
      </c>
      <c r="D122" s="12">
        <v>896800</v>
      </c>
      <c r="E122" s="12">
        <v>153451.06</v>
      </c>
      <c r="F122" s="12">
        <f t="shared" si="3"/>
        <v>743348.94</v>
      </c>
    </row>
    <row r="123" spans="1:6" ht="22.5" x14ac:dyDescent="0.2">
      <c r="A123" s="34" t="s">
        <v>166</v>
      </c>
      <c r="B123" s="17" t="s">
        <v>144</v>
      </c>
      <c r="C123" s="28" t="s">
        <v>323</v>
      </c>
      <c r="D123" s="12">
        <v>501100</v>
      </c>
      <c r="E123" s="12" t="s">
        <v>45</v>
      </c>
      <c r="F123" s="12">
        <f t="shared" si="3"/>
        <v>501100</v>
      </c>
    </row>
    <row r="124" spans="1:6" x14ac:dyDescent="0.2">
      <c r="A124" s="34" t="s">
        <v>168</v>
      </c>
      <c r="B124" s="17" t="s">
        <v>144</v>
      </c>
      <c r="C124" s="28" t="s">
        <v>324</v>
      </c>
      <c r="D124" s="12">
        <v>395700</v>
      </c>
      <c r="E124" s="12">
        <v>153451.06</v>
      </c>
      <c r="F124" s="12">
        <f t="shared" si="3"/>
        <v>242248.94</v>
      </c>
    </row>
    <row r="125" spans="1:6" ht="33.75" x14ac:dyDescent="0.2">
      <c r="A125" s="34" t="s">
        <v>201</v>
      </c>
      <c r="B125" s="17" t="s">
        <v>144</v>
      </c>
      <c r="C125" s="28" t="s">
        <v>325</v>
      </c>
      <c r="D125" s="12">
        <v>4902800</v>
      </c>
      <c r="E125" s="12">
        <v>291183.62</v>
      </c>
      <c r="F125" s="12">
        <f t="shared" si="3"/>
        <v>4611616.38</v>
      </c>
    </row>
    <row r="126" spans="1:6" ht="22.5" x14ac:dyDescent="0.2">
      <c r="A126" s="34" t="s">
        <v>203</v>
      </c>
      <c r="B126" s="17" t="s">
        <v>144</v>
      </c>
      <c r="C126" s="28" t="s">
        <v>326</v>
      </c>
      <c r="D126" s="12">
        <v>4902800</v>
      </c>
      <c r="E126" s="12">
        <v>291183.62</v>
      </c>
      <c r="F126" s="12">
        <f t="shared" si="3"/>
        <v>4611616.38</v>
      </c>
    </row>
    <row r="127" spans="1:6" ht="67.5" x14ac:dyDescent="0.2">
      <c r="A127" s="35" t="s">
        <v>327</v>
      </c>
      <c r="B127" s="17" t="s">
        <v>144</v>
      </c>
      <c r="C127" s="28" t="s">
        <v>328</v>
      </c>
      <c r="D127" s="12">
        <v>1266400</v>
      </c>
      <c r="E127" s="12">
        <v>281017.7</v>
      </c>
      <c r="F127" s="12">
        <f t="shared" si="3"/>
        <v>985382.3</v>
      </c>
    </row>
    <row r="128" spans="1:6" ht="22.5" x14ac:dyDescent="0.2">
      <c r="A128" s="34" t="s">
        <v>166</v>
      </c>
      <c r="B128" s="17" t="s">
        <v>144</v>
      </c>
      <c r="C128" s="28" t="s">
        <v>329</v>
      </c>
      <c r="D128" s="12">
        <v>1266400</v>
      </c>
      <c r="E128" s="12">
        <v>281017.7</v>
      </c>
      <c r="F128" s="12">
        <f t="shared" si="3"/>
        <v>985382.3</v>
      </c>
    </row>
    <row r="129" spans="1:6" ht="78.75" x14ac:dyDescent="0.2">
      <c r="A129" s="35" t="s">
        <v>330</v>
      </c>
      <c r="B129" s="17" t="s">
        <v>144</v>
      </c>
      <c r="C129" s="28" t="s">
        <v>331</v>
      </c>
      <c r="D129" s="12">
        <v>572300</v>
      </c>
      <c r="E129" s="12">
        <v>10165.92</v>
      </c>
      <c r="F129" s="12">
        <f t="shared" si="3"/>
        <v>562134.07999999996</v>
      </c>
    </row>
    <row r="130" spans="1:6" ht="22.5" x14ac:dyDescent="0.2">
      <c r="A130" s="34" t="s">
        <v>166</v>
      </c>
      <c r="B130" s="17" t="s">
        <v>144</v>
      </c>
      <c r="C130" s="28" t="s">
        <v>332</v>
      </c>
      <c r="D130" s="12">
        <v>572300</v>
      </c>
      <c r="E130" s="12">
        <v>10165.92</v>
      </c>
      <c r="F130" s="12">
        <f t="shared" si="3"/>
        <v>562134.07999999996</v>
      </c>
    </row>
    <row r="131" spans="1:6" ht="67.5" x14ac:dyDescent="0.2">
      <c r="A131" s="35" t="s">
        <v>333</v>
      </c>
      <c r="B131" s="17" t="s">
        <v>144</v>
      </c>
      <c r="C131" s="28" t="s">
        <v>334</v>
      </c>
      <c r="D131" s="12">
        <v>40000</v>
      </c>
      <c r="E131" s="12" t="s">
        <v>45</v>
      </c>
      <c r="F131" s="12">
        <f t="shared" si="3"/>
        <v>40000</v>
      </c>
    </row>
    <row r="132" spans="1:6" ht="22.5" x14ac:dyDescent="0.2">
      <c r="A132" s="34" t="s">
        <v>166</v>
      </c>
      <c r="B132" s="17" t="s">
        <v>144</v>
      </c>
      <c r="C132" s="28" t="s">
        <v>335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34" t="s">
        <v>336</v>
      </c>
      <c r="B133" s="17" t="s">
        <v>144</v>
      </c>
      <c r="C133" s="28" t="s">
        <v>337</v>
      </c>
      <c r="D133" s="12">
        <v>3024100</v>
      </c>
      <c r="E133" s="12" t="s">
        <v>45</v>
      </c>
      <c r="F133" s="12">
        <f t="shared" si="3"/>
        <v>3024100</v>
      </c>
    </row>
    <row r="134" spans="1:6" ht="22.5" x14ac:dyDescent="0.2">
      <c r="A134" s="34" t="s">
        <v>166</v>
      </c>
      <c r="B134" s="17" t="s">
        <v>144</v>
      </c>
      <c r="C134" s="28" t="s">
        <v>338</v>
      </c>
      <c r="D134" s="12">
        <v>3024100</v>
      </c>
      <c r="E134" s="12" t="s">
        <v>45</v>
      </c>
      <c r="F134" s="12">
        <f t="shared" si="3"/>
        <v>3024100</v>
      </c>
    </row>
    <row r="135" spans="1:6" x14ac:dyDescent="0.2">
      <c r="A135" s="41" t="s">
        <v>339</v>
      </c>
      <c r="B135" s="15" t="s">
        <v>144</v>
      </c>
      <c r="C135" s="42" t="s">
        <v>340</v>
      </c>
      <c r="D135" s="16">
        <v>55000</v>
      </c>
      <c r="E135" s="16">
        <v>3500</v>
      </c>
      <c r="F135" s="16">
        <f t="shared" si="3"/>
        <v>51500</v>
      </c>
    </row>
    <row r="136" spans="1:6" ht="22.5" x14ac:dyDescent="0.2">
      <c r="A136" s="41" t="s">
        <v>341</v>
      </c>
      <c r="B136" s="15" t="s">
        <v>144</v>
      </c>
      <c r="C136" s="42" t="s">
        <v>342</v>
      </c>
      <c r="D136" s="16">
        <v>55000</v>
      </c>
      <c r="E136" s="16">
        <v>3500</v>
      </c>
      <c r="F136" s="16">
        <f t="shared" si="3"/>
        <v>51500</v>
      </c>
    </row>
    <row r="137" spans="1:6" ht="22.5" x14ac:dyDescent="0.2">
      <c r="A137" s="34" t="s">
        <v>215</v>
      </c>
      <c r="B137" s="17" t="s">
        <v>144</v>
      </c>
      <c r="C137" s="28" t="s">
        <v>343</v>
      </c>
      <c r="D137" s="12">
        <v>55000</v>
      </c>
      <c r="E137" s="12">
        <v>3500</v>
      </c>
      <c r="F137" s="12">
        <f t="shared" si="3"/>
        <v>51500</v>
      </c>
    </row>
    <row r="138" spans="1:6" x14ac:dyDescent="0.2">
      <c r="A138" s="34" t="s">
        <v>217</v>
      </c>
      <c r="B138" s="17" t="s">
        <v>144</v>
      </c>
      <c r="C138" s="28" t="s">
        <v>344</v>
      </c>
      <c r="D138" s="12">
        <v>55000</v>
      </c>
      <c r="E138" s="12">
        <v>3500</v>
      </c>
      <c r="F138" s="12">
        <f t="shared" si="3"/>
        <v>51500</v>
      </c>
    </row>
    <row r="139" spans="1:6" ht="67.5" x14ac:dyDescent="0.2">
      <c r="A139" s="35" t="s">
        <v>345</v>
      </c>
      <c r="B139" s="17" t="s">
        <v>144</v>
      </c>
      <c r="C139" s="28" t="s">
        <v>346</v>
      </c>
      <c r="D139" s="12">
        <v>55000</v>
      </c>
      <c r="E139" s="12">
        <v>3500</v>
      </c>
      <c r="F139" s="12">
        <f t="shared" si="3"/>
        <v>51500</v>
      </c>
    </row>
    <row r="140" spans="1:6" ht="22.5" x14ac:dyDescent="0.2">
      <c r="A140" s="34" t="s">
        <v>166</v>
      </c>
      <c r="B140" s="17" t="s">
        <v>144</v>
      </c>
      <c r="C140" s="28" t="s">
        <v>347</v>
      </c>
      <c r="D140" s="12">
        <v>55000</v>
      </c>
      <c r="E140" s="12">
        <v>3500</v>
      </c>
      <c r="F140" s="12">
        <f t="shared" si="3"/>
        <v>51500</v>
      </c>
    </row>
    <row r="141" spans="1:6" x14ac:dyDescent="0.2">
      <c r="A141" s="41" t="s">
        <v>348</v>
      </c>
      <c r="B141" s="15" t="s">
        <v>144</v>
      </c>
      <c r="C141" s="42" t="s">
        <v>349</v>
      </c>
      <c r="D141" s="16">
        <v>4233900</v>
      </c>
      <c r="E141" s="16">
        <v>1212889</v>
      </c>
      <c r="F141" s="16">
        <f t="shared" si="3"/>
        <v>3021011</v>
      </c>
    </row>
    <row r="142" spans="1:6" x14ac:dyDescent="0.2">
      <c r="A142" s="41" t="s">
        <v>350</v>
      </c>
      <c r="B142" s="15" t="s">
        <v>144</v>
      </c>
      <c r="C142" s="42" t="s">
        <v>351</v>
      </c>
      <c r="D142" s="16">
        <v>4233900</v>
      </c>
      <c r="E142" s="16">
        <v>1212889</v>
      </c>
      <c r="F142" s="16">
        <f t="shared" si="3"/>
        <v>3021011</v>
      </c>
    </row>
    <row r="143" spans="1:6" ht="22.5" x14ac:dyDescent="0.2">
      <c r="A143" s="34" t="s">
        <v>352</v>
      </c>
      <c r="B143" s="17" t="s">
        <v>144</v>
      </c>
      <c r="C143" s="28" t="s">
        <v>353</v>
      </c>
      <c r="D143" s="12">
        <v>4233900</v>
      </c>
      <c r="E143" s="12">
        <v>1212889</v>
      </c>
      <c r="F143" s="12">
        <f t="shared" ref="F143:F174" si="4">IF(OR(D143="-",IF(E143="-",0,E143)&gt;=IF(D143="-",0,D143)),"-",IF(D143="-",0,D143)-IF(E143="-",0,E143))</f>
        <v>3021011</v>
      </c>
    </row>
    <row r="144" spans="1:6" x14ac:dyDescent="0.2">
      <c r="A144" s="34" t="s">
        <v>354</v>
      </c>
      <c r="B144" s="17" t="s">
        <v>144</v>
      </c>
      <c r="C144" s="28" t="s">
        <v>355</v>
      </c>
      <c r="D144" s="12">
        <v>4233900</v>
      </c>
      <c r="E144" s="12">
        <v>1212889</v>
      </c>
      <c r="F144" s="12">
        <f t="shared" si="4"/>
        <v>3021011</v>
      </c>
    </row>
    <row r="145" spans="1:6" ht="90" x14ac:dyDescent="0.2">
      <c r="A145" s="35" t="s">
        <v>356</v>
      </c>
      <c r="B145" s="17" t="s">
        <v>144</v>
      </c>
      <c r="C145" s="28" t="s">
        <v>357</v>
      </c>
      <c r="D145" s="12">
        <v>4203900</v>
      </c>
      <c r="E145" s="12">
        <v>1212889</v>
      </c>
      <c r="F145" s="12">
        <f t="shared" si="4"/>
        <v>2991011</v>
      </c>
    </row>
    <row r="146" spans="1:6" ht="45" x14ac:dyDescent="0.2">
      <c r="A146" s="34" t="s">
        <v>358</v>
      </c>
      <c r="B146" s="17" t="s">
        <v>144</v>
      </c>
      <c r="C146" s="28" t="s">
        <v>359</v>
      </c>
      <c r="D146" s="12">
        <v>4203900</v>
      </c>
      <c r="E146" s="12">
        <v>1212889</v>
      </c>
      <c r="F146" s="12">
        <f t="shared" si="4"/>
        <v>2991011</v>
      </c>
    </row>
    <row r="147" spans="1:6" ht="45" x14ac:dyDescent="0.2">
      <c r="A147" s="34" t="s">
        <v>360</v>
      </c>
      <c r="B147" s="17" t="s">
        <v>144</v>
      </c>
      <c r="C147" s="28" t="s">
        <v>361</v>
      </c>
      <c r="D147" s="12">
        <v>30000</v>
      </c>
      <c r="E147" s="12" t="s">
        <v>45</v>
      </c>
      <c r="F147" s="12">
        <f t="shared" si="4"/>
        <v>30000</v>
      </c>
    </row>
    <row r="148" spans="1:6" ht="22.5" x14ac:dyDescent="0.2">
      <c r="A148" s="34" t="s">
        <v>166</v>
      </c>
      <c r="B148" s="17" t="s">
        <v>144</v>
      </c>
      <c r="C148" s="28" t="s">
        <v>362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41" t="s">
        <v>363</v>
      </c>
      <c r="B149" s="15" t="s">
        <v>144</v>
      </c>
      <c r="C149" s="42" t="s">
        <v>364</v>
      </c>
      <c r="D149" s="16">
        <v>181700</v>
      </c>
      <c r="E149" s="16">
        <v>45403.98</v>
      </c>
      <c r="F149" s="16">
        <f t="shared" si="4"/>
        <v>136296.01999999999</v>
      </c>
    </row>
    <row r="150" spans="1:6" x14ac:dyDescent="0.2">
      <c r="A150" s="41" t="s">
        <v>365</v>
      </c>
      <c r="B150" s="15" t="s">
        <v>144</v>
      </c>
      <c r="C150" s="42" t="s">
        <v>366</v>
      </c>
      <c r="D150" s="16">
        <v>181700</v>
      </c>
      <c r="E150" s="16">
        <v>45403.98</v>
      </c>
      <c r="F150" s="16">
        <f t="shared" si="4"/>
        <v>136296.01999999999</v>
      </c>
    </row>
    <row r="151" spans="1:6" ht="22.5" x14ac:dyDescent="0.2">
      <c r="A151" s="34" t="s">
        <v>184</v>
      </c>
      <c r="B151" s="17" t="s">
        <v>144</v>
      </c>
      <c r="C151" s="28" t="s">
        <v>367</v>
      </c>
      <c r="D151" s="12">
        <v>181700</v>
      </c>
      <c r="E151" s="12">
        <v>45403.98</v>
      </c>
      <c r="F151" s="12">
        <f t="shared" si="4"/>
        <v>136296.01999999999</v>
      </c>
    </row>
    <row r="152" spans="1:6" x14ac:dyDescent="0.2">
      <c r="A152" s="34" t="s">
        <v>240</v>
      </c>
      <c r="B152" s="17" t="s">
        <v>144</v>
      </c>
      <c r="C152" s="28" t="s">
        <v>368</v>
      </c>
      <c r="D152" s="12">
        <v>181700</v>
      </c>
      <c r="E152" s="12">
        <v>45403.98</v>
      </c>
      <c r="F152" s="12">
        <f t="shared" si="4"/>
        <v>136296.01999999999</v>
      </c>
    </row>
    <row r="153" spans="1:6" ht="56.25" x14ac:dyDescent="0.2">
      <c r="A153" s="34" t="s">
        <v>245</v>
      </c>
      <c r="B153" s="17" t="s">
        <v>144</v>
      </c>
      <c r="C153" s="28" t="s">
        <v>369</v>
      </c>
      <c r="D153" s="12">
        <v>181700</v>
      </c>
      <c r="E153" s="12">
        <v>45403.98</v>
      </c>
      <c r="F153" s="12">
        <f t="shared" si="4"/>
        <v>136296.01999999999</v>
      </c>
    </row>
    <row r="154" spans="1:6" x14ac:dyDescent="0.2">
      <c r="A154" s="34" t="s">
        <v>370</v>
      </c>
      <c r="B154" s="17" t="s">
        <v>144</v>
      </c>
      <c r="C154" s="28" t="s">
        <v>371</v>
      </c>
      <c r="D154" s="12">
        <v>181700</v>
      </c>
      <c r="E154" s="12">
        <v>45403.98</v>
      </c>
      <c r="F154" s="12">
        <f t="shared" si="4"/>
        <v>136296.01999999999</v>
      </c>
    </row>
    <row r="155" spans="1:6" x14ac:dyDescent="0.2">
      <c r="A155" s="41" t="s">
        <v>372</v>
      </c>
      <c r="B155" s="15" t="s">
        <v>144</v>
      </c>
      <c r="C155" s="42" t="s">
        <v>373</v>
      </c>
      <c r="D155" s="16">
        <v>177000</v>
      </c>
      <c r="E155" s="16">
        <v>10200</v>
      </c>
      <c r="F155" s="16">
        <f t="shared" si="4"/>
        <v>166800</v>
      </c>
    </row>
    <row r="156" spans="1:6" x14ac:dyDescent="0.2">
      <c r="A156" s="41" t="s">
        <v>374</v>
      </c>
      <c r="B156" s="15" t="s">
        <v>144</v>
      </c>
      <c r="C156" s="42" t="s">
        <v>375</v>
      </c>
      <c r="D156" s="16">
        <v>177000</v>
      </c>
      <c r="E156" s="16">
        <v>10200</v>
      </c>
      <c r="F156" s="16">
        <f t="shared" si="4"/>
        <v>166800</v>
      </c>
    </row>
    <row r="157" spans="1:6" ht="22.5" x14ac:dyDescent="0.2">
      <c r="A157" s="34" t="s">
        <v>376</v>
      </c>
      <c r="B157" s="17" t="s">
        <v>144</v>
      </c>
      <c r="C157" s="28" t="s">
        <v>377</v>
      </c>
      <c r="D157" s="12">
        <v>177000</v>
      </c>
      <c r="E157" s="12">
        <v>10200</v>
      </c>
      <c r="F157" s="12">
        <f t="shared" si="4"/>
        <v>166800</v>
      </c>
    </row>
    <row r="158" spans="1:6" x14ac:dyDescent="0.2">
      <c r="A158" s="34" t="s">
        <v>378</v>
      </c>
      <c r="B158" s="17" t="s">
        <v>144</v>
      </c>
      <c r="C158" s="28" t="s">
        <v>379</v>
      </c>
      <c r="D158" s="12">
        <v>177000</v>
      </c>
      <c r="E158" s="12">
        <v>10200</v>
      </c>
      <c r="F158" s="12">
        <f t="shared" si="4"/>
        <v>166800</v>
      </c>
    </row>
    <row r="159" spans="1:6" ht="56.25" x14ac:dyDescent="0.2">
      <c r="A159" s="34" t="s">
        <v>380</v>
      </c>
      <c r="B159" s="17" t="s">
        <v>144</v>
      </c>
      <c r="C159" s="28" t="s">
        <v>381</v>
      </c>
      <c r="D159" s="12">
        <v>66000</v>
      </c>
      <c r="E159" s="12">
        <v>10200</v>
      </c>
      <c r="F159" s="12">
        <f t="shared" si="4"/>
        <v>55800</v>
      </c>
    </row>
    <row r="160" spans="1:6" ht="22.5" x14ac:dyDescent="0.2">
      <c r="A160" s="34" t="s">
        <v>166</v>
      </c>
      <c r="B160" s="17" t="s">
        <v>144</v>
      </c>
      <c r="C160" s="28" t="s">
        <v>382</v>
      </c>
      <c r="D160" s="12">
        <v>66000</v>
      </c>
      <c r="E160" s="12">
        <v>10200</v>
      </c>
      <c r="F160" s="12">
        <f t="shared" si="4"/>
        <v>55800</v>
      </c>
    </row>
    <row r="161" spans="1:6" ht="56.25" x14ac:dyDescent="0.2">
      <c r="A161" s="34" t="s">
        <v>383</v>
      </c>
      <c r="B161" s="17" t="s">
        <v>144</v>
      </c>
      <c r="C161" s="28" t="s">
        <v>384</v>
      </c>
      <c r="D161" s="12">
        <v>87000</v>
      </c>
      <c r="E161" s="12" t="s">
        <v>45</v>
      </c>
      <c r="F161" s="12">
        <f t="shared" si="4"/>
        <v>87000</v>
      </c>
    </row>
    <row r="162" spans="1:6" ht="22.5" x14ac:dyDescent="0.2">
      <c r="A162" s="34" t="s">
        <v>166</v>
      </c>
      <c r="B162" s="17" t="s">
        <v>144</v>
      </c>
      <c r="C162" s="28" t="s">
        <v>385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34" t="s">
        <v>386</v>
      </c>
      <c r="B163" s="17" t="s">
        <v>144</v>
      </c>
      <c r="C163" s="28" t="s">
        <v>387</v>
      </c>
      <c r="D163" s="12">
        <v>24000</v>
      </c>
      <c r="E163" s="12" t="s">
        <v>45</v>
      </c>
      <c r="F163" s="12">
        <f t="shared" si="4"/>
        <v>24000</v>
      </c>
    </row>
    <row r="164" spans="1:6" ht="22.5" x14ac:dyDescent="0.2">
      <c r="A164" s="34" t="s">
        <v>166</v>
      </c>
      <c r="B164" s="17" t="s">
        <v>144</v>
      </c>
      <c r="C164" s="28" t="s">
        <v>388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41" t="s">
        <v>389</v>
      </c>
      <c r="B165" s="15" t="s">
        <v>144</v>
      </c>
      <c r="C165" s="42" t="s">
        <v>390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41" t="s">
        <v>391</v>
      </c>
      <c r="B166" s="15" t="s">
        <v>144</v>
      </c>
      <c r="C166" s="42" t="s">
        <v>392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34" t="s">
        <v>184</v>
      </c>
      <c r="B167" s="17" t="s">
        <v>144</v>
      </c>
      <c r="C167" s="28" t="s">
        <v>393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34" t="s">
        <v>240</v>
      </c>
      <c r="B168" s="17" t="s">
        <v>144</v>
      </c>
      <c r="C168" s="28" t="s">
        <v>394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35" t="s">
        <v>395</v>
      </c>
      <c r="B169" s="17" t="s">
        <v>144</v>
      </c>
      <c r="C169" s="28" t="s">
        <v>396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34" t="s">
        <v>130</v>
      </c>
      <c r="B170" s="17" t="s">
        <v>144</v>
      </c>
      <c r="C170" s="28" t="s">
        <v>397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35" t="s">
        <v>398</v>
      </c>
      <c r="B171" s="17" t="s">
        <v>144</v>
      </c>
      <c r="C171" s="28" t="s">
        <v>399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34" t="s">
        <v>130</v>
      </c>
      <c r="B172" s="17" t="s">
        <v>144</v>
      </c>
      <c r="C172" s="28" t="s">
        <v>400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35" t="s">
        <v>401</v>
      </c>
      <c r="B173" s="17" t="s">
        <v>144</v>
      </c>
      <c r="C173" s="28" t="s">
        <v>402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34" t="s">
        <v>130</v>
      </c>
      <c r="B174" s="17" t="s">
        <v>144</v>
      </c>
      <c r="C174" s="28" t="s">
        <v>403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35" t="s">
        <v>404</v>
      </c>
      <c r="B175" s="17" t="s">
        <v>144</v>
      </c>
      <c r="C175" s="28" t="s">
        <v>405</v>
      </c>
      <c r="D175" s="12">
        <v>888</v>
      </c>
      <c r="E175" s="12">
        <v>888</v>
      </c>
      <c r="F175" s="12" t="str">
        <f t="shared" ref="F175:F176" si="5">IF(OR(D175="-",IF(E175="-",0,E175)&gt;=IF(D175="-",0,D175)),"-",IF(D175="-",0,D175)-IF(E175="-",0,E175))</f>
        <v>-</v>
      </c>
    </row>
    <row r="176" spans="1:6" x14ac:dyDescent="0.2">
      <c r="A176" s="34" t="s">
        <v>130</v>
      </c>
      <c r="B176" s="17" t="s">
        <v>144</v>
      </c>
      <c r="C176" s="28" t="s">
        <v>406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47"/>
      <c r="D177" s="48"/>
      <c r="E177" s="13"/>
      <c r="F177" s="13"/>
    </row>
    <row r="178" spans="1:6" ht="13.5" customHeight="1" x14ac:dyDescent="0.2">
      <c r="A178" s="34" t="s">
        <v>407</v>
      </c>
      <c r="B178" s="17" t="s">
        <v>408</v>
      </c>
      <c r="C178" s="28" t="s">
        <v>145</v>
      </c>
      <c r="D178" s="12">
        <v>-3596800</v>
      </c>
      <c r="E178" s="12">
        <v>1227890.48</v>
      </c>
      <c r="F178" s="12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4" workbookViewId="0">
      <selection activeCell="D32" sqref="D3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4" t="s">
        <v>410</v>
      </c>
      <c r="B1" s="24"/>
      <c r="C1" s="24"/>
      <c r="D1" s="24"/>
      <c r="E1" s="24"/>
      <c r="F1" s="24"/>
    </row>
    <row r="2" spans="1:6" ht="13.15" customHeight="1" x14ac:dyDescent="0.25">
      <c r="A2" s="19" t="s">
        <v>411</v>
      </c>
      <c r="B2" s="19"/>
      <c r="C2" s="19"/>
      <c r="D2" s="19"/>
      <c r="E2" s="19"/>
      <c r="F2" s="19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30" t="s">
        <v>22</v>
      </c>
      <c r="B4" s="30" t="s">
        <v>23</v>
      </c>
      <c r="C4" s="30" t="s">
        <v>412</v>
      </c>
      <c r="D4" s="31" t="s">
        <v>25</v>
      </c>
      <c r="E4" s="31" t="s">
        <v>26</v>
      </c>
      <c r="F4" s="31" t="s">
        <v>27</v>
      </c>
    </row>
    <row r="5" spans="1:6" ht="4.9000000000000004" customHeight="1" x14ac:dyDescent="0.2">
      <c r="A5" s="30"/>
      <c r="B5" s="30"/>
      <c r="C5" s="30"/>
      <c r="D5" s="31"/>
      <c r="E5" s="31"/>
      <c r="F5" s="31"/>
    </row>
    <row r="6" spans="1:6" ht="6" customHeight="1" x14ac:dyDescent="0.2">
      <c r="A6" s="30"/>
      <c r="B6" s="30"/>
      <c r="C6" s="30"/>
      <c r="D6" s="31"/>
      <c r="E6" s="31"/>
      <c r="F6" s="31"/>
    </row>
    <row r="7" spans="1:6" ht="4.9000000000000004" customHeight="1" x14ac:dyDescent="0.2">
      <c r="A7" s="30"/>
      <c r="B7" s="30"/>
      <c r="C7" s="30"/>
      <c r="D7" s="31"/>
      <c r="E7" s="31"/>
      <c r="F7" s="31"/>
    </row>
    <row r="8" spans="1:6" ht="6" customHeight="1" x14ac:dyDescent="0.2">
      <c r="A8" s="30"/>
      <c r="B8" s="30"/>
      <c r="C8" s="30"/>
      <c r="D8" s="31"/>
      <c r="E8" s="31"/>
      <c r="F8" s="31"/>
    </row>
    <row r="9" spans="1:6" ht="6" customHeight="1" x14ac:dyDescent="0.2">
      <c r="A9" s="30"/>
      <c r="B9" s="30"/>
      <c r="C9" s="30"/>
      <c r="D9" s="31"/>
      <c r="E9" s="31"/>
      <c r="F9" s="31"/>
    </row>
    <row r="10" spans="1:6" ht="18" customHeight="1" x14ac:dyDescent="0.2">
      <c r="A10" s="30"/>
      <c r="B10" s="30"/>
      <c r="C10" s="30"/>
      <c r="D10" s="31"/>
      <c r="E10" s="31"/>
      <c r="F10" s="31"/>
    </row>
    <row r="11" spans="1:6" ht="13.5" customHeight="1" x14ac:dyDescent="0.2">
      <c r="A11" s="32">
        <v>1</v>
      </c>
      <c r="B11" s="32">
        <v>2</v>
      </c>
      <c r="C11" s="32">
        <v>3</v>
      </c>
      <c r="D11" s="33" t="s">
        <v>28</v>
      </c>
      <c r="E11" s="33" t="s">
        <v>29</v>
      </c>
      <c r="F11" s="33" t="s">
        <v>30</v>
      </c>
    </row>
    <row r="12" spans="1:6" ht="22.5" x14ac:dyDescent="0.2">
      <c r="A12" s="41" t="s">
        <v>413</v>
      </c>
      <c r="B12" s="15" t="s">
        <v>414</v>
      </c>
      <c r="C12" s="15" t="s">
        <v>145</v>
      </c>
      <c r="D12" s="16">
        <v>3596800</v>
      </c>
      <c r="E12" s="16">
        <v>-1227890.48</v>
      </c>
      <c r="F12" s="16" t="s">
        <v>145</v>
      </c>
    </row>
    <row r="13" spans="1:6" x14ac:dyDescent="0.2">
      <c r="A13" s="49" t="s">
        <v>34</v>
      </c>
      <c r="B13" s="25"/>
      <c r="C13" s="25"/>
      <c r="D13" s="28"/>
      <c r="E13" s="28"/>
      <c r="F13" s="28"/>
    </row>
    <row r="14" spans="1:6" ht="22.5" x14ac:dyDescent="0.2">
      <c r="A14" s="41" t="s">
        <v>415</v>
      </c>
      <c r="B14" s="15" t="s">
        <v>416</v>
      </c>
      <c r="C14" s="15" t="s">
        <v>145</v>
      </c>
      <c r="D14" s="16" t="s">
        <v>45</v>
      </c>
      <c r="E14" s="16" t="s">
        <v>45</v>
      </c>
      <c r="F14" s="16" t="s">
        <v>45</v>
      </c>
    </row>
    <row r="15" spans="1:6" x14ac:dyDescent="0.2">
      <c r="A15" s="49" t="s">
        <v>417</v>
      </c>
      <c r="B15" s="25"/>
      <c r="C15" s="25"/>
      <c r="D15" s="28"/>
      <c r="E15" s="28"/>
      <c r="F15" s="28"/>
    </row>
    <row r="16" spans="1:6" x14ac:dyDescent="0.2">
      <c r="A16" s="41" t="s">
        <v>418</v>
      </c>
      <c r="B16" s="15" t="s">
        <v>419</v>
      </c>
      <c r="C16" s="15" t="s">
        <v>145</v>
      </c>
      <c r="D16" s="16" t="s">
        <v>45</v>
      </c>
      <c r="E16" s="16" t="s">
        <v>45</v>
      </c>
      <c r="F16" s="16" t="s">
        <v>45</v>
      </c>
    </row>
    <row r="17" spans="1:6" x14ac:dyDescent="0.2">
      <c r="A17" s="49" t="s">
        <v>417</v>
      </c>
      <c r="B17" s="25"/>
      <c r="C17" s="25"/>
      <c r="D17" s="28"/>
      <c r="E17" s="28"/>
      <c r="F17" s="28"/>
    </row>
    <row r="18" spans="1:6" x14ac:dyDescent="0.2">
      <c r="A18" s="41" t="s">
        <v>420</v>
      </c>
      <c r="B18" s="15" t="s">
        <v>421</v>
      </c>
      <c r="C18" s="15" t="s">
        <v>422</v>
      </c>
      <c r="D18" s="16">
        <v>3596800</v>
      </c>
      <c r="E18" s="16">
        <v>-1227890.48</v>
      </c>
      <c r="F18" s="16">
        <v>4824690.4800000004</v>
      </c>
    </row>
    <row r="19" spans="1:6" ht="22.5" x14ac:dyDescent="0.2">
      <c r="A19" s="41" t="s">
        <v>423</v>
      </c>
      <c r="B19" s="15" t="s">
        <v>421</v>
      </c>
      <c r="C19" s="15" t="s">
        <v>424</v>
      </c>
      <c r="D19" s="16">
        <v>3596800</v>
      </c>
      <c r="E19" s="16">
        <v>-1227890.48</v>
      </c>
      <c r="F19" s="16">
        <v>4824690.4800000004</v>
      </c>
    </row>
    <row r="20" spans="1:6" x14ac:dyDescent="0.2">
      <c r="A20" s="41" t="s">
        <v>425</v>
      </c>
      <c r="B20" s="15" t="s">
        <v>426</v>
      </c>
      <c r="C20" s="15" t="s">
        <v>427</v>
      </c>
      <c r="D20" s="16">
        <v>-18568169</v>
      </c>
      <c r="E20" s="16">
        <v>-5180076.41</v>
      </c>
      <c r="F20" s="16" t="s">
        <v>409</v>
      </c>
    </row>
    <row r="21" spans="1:6" ht="22.5" x14ac:dyDescent="0.2">
      <c r="A21" s="34" t="s">
        <v>428</v>
      </c>
      <c r="B21" s="17" t="s">
        <v>426</v>
      </c>
      <c r="C21" s="17" t="s">
        <v>429</v>
      </c>
      <c r="D21" s="12">
        <v>-18568169</v>
      </c>
      <c r="E21" s="12">
        <v>-5180076.41</v>
      </c>
      <c r="F21" s="12" t="s">
        <v>409</v>
      </c>
    </row>
    <row r="22" spans="1:6" x14ac:dyDescent="0.2">
      <c r="A22" s="41" t="s">
        <v>430</v>
      </c>
      <c r="B22" s="15" t="s">
        <v>431</v>
      </c>
      <c r="C22" s="15" t="s">
        <v>432</v>
      </c>
      <c r="D22" s="16">
        <v>22164969</v>
      </c>
      <c r="E22" s="16">
        <v>3952185.93</v>
      </c>
      <c r="F22" s="16" t="s">
        <v>409</v>
      </c>
    </row>
    <row r="23" spans="1:6" ht="22.5" x14ac:dyDescent="0.2">
      <c r="A23" s="34" t="s">
        <v>433</v>
      </c>
      <c r="B23" s="17" t="s">
        <v>431</v>
      </c>
      <c r="C23" s="17" t="s">
        <v>434</v>
      </c>
      <c r="D23" s="12">
        <v>22164969</v>
      </c>
      <c r="E23" s="12">
        <v>3952185.93</v>
      </c>
      <c r="F23" s="12" t="s">
        <v>409</v>
      </c>
    </row>
    <row r="24" spans="1:6" ht="12.75" customHeight="1" x14ac:dyDescent="0.2">
      <c r="A24" s="4"/>
      <c r="B24" s="47"/>
      <c r="C24" s="4"/>
      <c r="D24" s="7"/>
      <c r="E24" s="7"/>
      <c r="F24" s="13"/>
    </row>
    <row r="36" spans="1:6" ht="12.75" customHeight="1" x14ac:dyDescent="0.2">
      <c r="A36" s="8" t="s">
        <v>452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435</v>
      </c>
      <c r="B1" t="s">
        <v>436</v>
      </c>
    </row>
    <row r="2" spans="1:2" x14ac:dyDescent="0.2">
      <c r="A2" t="s">
        <v>437</v>
      </c>
      <c r="B2" t="s">
        <v>438</v>
      </c>
    </row>
    <row r="3" spans="1:2" x14ac:dyDescent="0.2">
      <c r="A3" t="s">
        <v>439</v>
      </c>
      <c r="B3" t="s">
        <v>6</v>
      </c>
    </row>
    <row r="4" spans="1:2" x14ac:dyDescent="0.2">
      <c r="A4" t="s">
        <v>440</v>
      </c>
      <c r="B4" t="s">
        <v>441</v>
      </c>
    </row>
    <row r="5" spans="1:2" x14ac:dyDescent="0.2">
      <c r="A5" t="s">
        <v>442</v>
      </c>
      <c r="B5" t="s">
        <v>443</v>
      </c>
    </row>
    <row r="6" spans="1:2" x14ac:dyDescent="0.2">
      <c r="A6" t="s">
        <v>444</v>
      </c>
      <c r="B6" t="s">
        <v>436</v>
      </c>
    </row>
    <row r="7" spans="1:2" x14ac:dyDescent="0.2">
      <c r="A7" t="s">
        <v>445</v>
      </c>
      <c r="B7" t="s">
        <v>446</v>
      </c>
    </row>
    <row r="8" spans="1:2" x14ac:dyDescent="0.2">
      <c r="A8" t="s">
        <v>447</v>
      </c>
      <c r="B8" t="s">
        <v>446</v>
      </c>
    </row>
    <row r="9" spans="1:2" x14ac:dyDescent="0.2">
      <c r="A9" t="s">
        <v>448</v>
      </c>
      <c r="B9" t="s">
        <v>449</v>
      </c>
    </row>
    <row r="10" spans="1:2" x14ac:dyDescent="0.2">
      <c r="A10" t="s">
        <v>450</v>
      </c>
      <c r="B10" t="s">
        <v>19</v>
      </c>
    </row>
    <row r="11" spans="1:2" x14ac:dyDescent="0.2">
      <c r="A11" t="s">
        <v>451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rep:2.55.0.215</dc:description>
  <cp:lastModifiedBy>Finans</cp:lastModifiedBy>
  <cp:lastPrinted>2023-05-03T12:37:30Z</cp:lastPrinted>
  <dcterms:created xsi:type="dcterms:W3CDTF">2023-05-03T08:21:36Z</dcterms:created>
  <dcterms:modified xsi:type="dcterms:W3CDTF">2023-05-03T12:38:17Z</dcterms:modified>
</cp:coreProperties>
</file>