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'Доходы'!$H$90</definedName>
    <definedName name="LAST_CELL" localSheetId="2">'Источники'!$F$41</definedName>
    <definedName name="LAST_CELL" localSheetId="1">'Расходы'!$F$167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'Доходы'!$A$24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'Доходы'!$A$90</definedName>
    <definedName name="REND_1" localSheetId="2">'Источники'!$A$29</definedName>
    <definedName name="REND_1" localSheetId="1">'Расходы'!$A$168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<sst xmlns="http://schemas.openxmlformats.org/spreadsheetml/2006/main" count="858" uniqueCount="475">
  <si>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</si>
  <si>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</si>
  <si>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</si>
  <si>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</si>
  <si>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</si>
  <si>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2020 г.</t>
  </si>
  <si>
    <t>01.09.2020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</si>
  <si>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</si>
  <si>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</si>
  <si>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</si>
  <si>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</si>
  <si>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</si>
  <si>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</si>
  <si>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</si>
  <si>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</si>
  <si>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КРАСНОВСКОГО СЕЛЬСКОГО ПОСЕЛЕНИЯ</t>
  </si>
  <si>
    <t>ППО Красновского сельского поселения Тарасовского района (сельские поселения)</t>
  </si>
  <si>
    <t>Единица измерения: руб.</t>
  </si>
  <si>
    <t>04226422</t>
  </si>
  <si>
    <t>951</t>
  </si>
  <si>
    <t>60653435</t>
  </si>
  <si>
    <t>10</t>
  </si>
  <si>
    <t>Бланк расходов (Подведомственные): 951_АДМИНИСТРАЦИЯ КРАСНОВСКОГО СЕЛЬСКОГО ПОСЕЛЕНИЯ_РБС</t>
  </si>
  <si>
    <t>Получатель доходов: АДМИНИСТРАЦИЯ КРАСНОВСКОГО СЕЛЬСКОГО ПОСЕЛЕНИЯ</t>
  </si>
  <si>
    <t>КВФО: 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</si>
  <si>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</si>
  <si>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</si>
  <si>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</si>
  <si>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</si>
  <si>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</si>
  <si>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</si>
  <si>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</si>
  <si>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</si>
  <si>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</si>
  <si>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</si>
  <si>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</si>
  <si>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</si>
  <si>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</si>
  <si>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</si>
  <si>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</si>
  <si>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</si>
  <si>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</si>
  <si>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</si>
  <si>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</si>
  <si>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</si>
  <si>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</si>
  <si>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</si>
  <si>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</si>
  <si>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</si>
  <si>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</si>
  <si>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</si>
  <si>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</si>
  <si>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</si>
  <si>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</si>
  <si>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</si>
  <si>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</si>
  <si>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</si>
  <si>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</si>
  <si>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</si>
  <si>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</si>
  <si>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</si>
  <si>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</si>
  <si>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</si>
  <si>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</si>
  <si>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</si>
  <si>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</si>
  <si>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</si>
  <si>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</si>
  <si>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</si>
  <si>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</si>
  <si>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</si>
  <si>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</si>
  <si>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</si>
  <si>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(прочие поступления)</t>
  </si>
  <si>
    <t>182 10503010014000110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</si>
  <si>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</si>
  <si>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</si>
  <si>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</si>
  <si>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</si>
  <si>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</si>
  <si>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</si>
  <si>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</si>
  <si>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</si>
  <si>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</si>
  <si>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</si>
  <si>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</si>
  <si>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</si>
  <si>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</si>
  <si>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</si>
  <si>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</si>
  <si>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</si>
  <si>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</si>
  <si>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</si>
  <si>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</si>
  <si>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</si>
  <si>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</si>
  <si>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</si>
  <si>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</si>
  <si>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</si>
  <si>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</si>
  <si>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</si>
  <si>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</si>
  <si>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</si>
  <si>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</si>
  <si>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</si>
  <si>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</si>
  <si>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</si>
  <si>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</si>
  <si>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</si>
  <si>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</si>
  <si>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</si>
  <si>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</si>
  <si>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</si>
  <si>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</si>
  <si>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</si>
  <si>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</si>
  <si>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</si>
  <si>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</si>
  <si>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</si>
  <si>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</si>
  <si>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</si>
  <si>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</si>
  <si>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</si>
  <si>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</si>
  <si>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</si>
  <si>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</si>
  <si>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</si>
  <si>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</si>
  <si>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</si>
  <si>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</si>
  <si>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</si>
  <si>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</si>
  <si>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</si>
  <si>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</si>
  <si>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</si>
  <si>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</si>
  <si>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</si>
  <si>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</si>
  <si>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</si>
  <si>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</si>
  <si>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</si>
  <si>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</si>
  <si>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</si>
  <si>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</si>
  <si>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</si>
  <si>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</si>
  <si>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</si>
  <si>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</si>
  <si>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</si>
  <si>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</si>
  <si>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</si>
  <si>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</si>
  <si>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</si>
  <si>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</si>
  <si>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</si>
  <si>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</si>
  <si>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</si>
  <si>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</si>
  <si>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</si>
  <si>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</si>
  <si>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</si>
  <si>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</si>
  <si>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</si>
  <si>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</si>
  <si>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</si>
  <si>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</si>
  <si>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</si>
  <si>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</si>
  <si>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</si>
  <si>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</si>
  <si>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</si>
  <si>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</si>
  <si>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</si>
  <si>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</si>
  <si>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</si>
  <si>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</si>
  <si>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</si>
  <si>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</si>
  <si>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</si>
  <si>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Красновского сельского поселения</t>
  </si>
  <si>
    <t xml:space="preserve">951 0104 8900000000 000 </t>
  </si>
  <si>
    <t>Администрация Красновского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</si>
  <si>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</si>
  <si>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Красновского сельского поселения в рамках обеспечения деятельности Администрации Красновского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</si>
  <si>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</si>
  <si>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</si>
  <si>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</si>
  <si>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</si>
  <si>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</si>
  <si>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Красновского сельского поселения в рамках обеспечения деятельности Администрации Красновского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</si>
  <si>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</si>
  <si>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</si>
  <si>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</si>
  <si>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</si>
  <si>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</si>
  <si>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</si>
  <si>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</si>
  <si>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</si>
  <si>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</si>
  <si>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</si>
  <si>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</si>
  <si>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Субвенции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администраивных правонарушениях, по иным непрограммным мероприятиям в рамках обеспечения Администрации Красновского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</si>
  <si>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</si>
  <si>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</si>
  <si>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</si>
  <si>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</si>
  <si>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Реализация функций иных органов местного самоуправления Красновского сельского поселения</t>
  </si>
  <si>
    <t xml:space="preserve">951 0111 9900000000 000 </t>
  </si>
  <si>
    <t>Финансирование непредвиденных расходов</t>
  </si>
  <si>
    <t xml:space="preserve">951 0111 9910000000 000 </t>
  </si>
  <si>
    <t>Резервный фонд Администрации Красновского сельского поселения на финансовое обеспечение непредвиденных расходов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</si>
  <si>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</si>
  <si>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</si>
  <si>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</si>
  <si>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</si>
  <si>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</si>
  <si>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Красновского сельского поселения "Обеспечение общественного порядка и профилактика правонарушений"</t>
  </si>
  <si>
    <t xml:space="preserve">951 0113 0200000000 000 </t>
  </si>
  <si>
    <t>Подпрограмма "Обеспечение общественного порядка и профилактика правонарушений"</t>
  </si>
  <si>
    <t xml:space="preserve">951 0113 0210000000 000 </t>
  </si>
  <si>
    <t>Расходы на мероприятия по профилактике социально-негативных явлений в рамках подпрограммы "Обеспечение общественного порядка и профилактика правонарушений" муниципальной программы Красновского сельского поселения "Обеспечение общественного порядка и профилактика правонарушений"</t>
  </si>
  <si>
    <t xml:space="preserve">951 0113 0210021060 000 </t>
  </si>
  <si>
    <t xml:space="preserve">951 0113 0210021060 244 </t>
  </si>
  <si>
    <t>Муниципальная программа Красновского сельского поселения "Охрана окружающей среды и рациональное природопользование"</t>
  </si>
  <si>
    <t xml:space="preserve">951 0113 0500000000 000 </t>
  </si>
  <si>
    <t>Подпрограмма "Охрана окружающей среды и рациональное природопользование"</t>
  </si>
  <si>
    <t xml:space="preserve">951 0113 0510000000 000 </t>
  </si>
  <si>
    <t>Реализация направления расходов 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</si>
  <si>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951 0113 0510099990 000 </t>
  </si>
  <si>
    <t xml:space="preserve">951 0113 0510099990 244 </t>
  </si>
  <si>
    <t>Муниципальная программа Красновского сельского поселения "Информационное общество"</t>
  </si>
  <si>
    <t xml:space="preserve">951 0113 0800000000 000 </t>
  </si>
  <si>
    <t>Подпрограмма "Информационное общество"</t>
  </si>
  <si>
    <t xml:space="preserve">951 0113 0810000000 000 </t>
  </si>
  <si>
    <t>Расходы на мероприятия по защите информации в Администрации Красновского сельского поселения в рамках подпрограммы "Информационное общество" муниципальной программы Красновского сельского поселения "Информационное общество"</t>
  </si>
  <si>
    <t xml:space="preserve">951 0113 0810021340 000 </t>
  </si>
  <si>
    <t xml:space="preserve">951 0113 0810021340 244 </t>
  </si>
  <si>
    <t>Муниципальная программа Красновского сельского поселения "Муниципальная политика"</t>
  </si>
  <si>
    <t xml:space="preserve">951 0113 0900000000 000 </t>
  </si>
  <si>
    <t>Подпрограмма "Муниципальная политика"</t>
  </si>
  <si>
    <t xml:space="preserve">951 0113 0910000000 000 </t>
  </si>
  <si>
    <t>Расходы на официальную публикацию нормативных правовых актов Красновского сельского поселения и иной информации в печатном издании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</si>
  <si>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951 0113 0910021360 000 </t>
  </si>
  <si>
    <t xml:space="preserve">951 0113 0910021360 244 </t>
  </si>
  <si>
    <t>Расходы на официальную публикацию нормативно-правовых актов Красновского сельского поселения в печатном издании, являющемся официальным источником опубликования правовых актов Красновского сельского поселения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</si>
  <si>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951 0113 0910021370 000 </t>
  </si>
  <si>
    <t xml:space="preserve">951 0113 0910021370 244 </t>
  </si>
  <si>
    <t>Расходы на организацию официального размещения (опубликования) нормативных правовых актов Красновского сельского поселения и иной правовой информации на официальном сайте органа местного самоуправления Красновского сельского поселения в информационно-телекоммуникационной сети "Интернет"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</si>
  <si>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951 0113 0910021380 000 </t>
  </si>
  <si>
    <t xml:space="preserve">951 0113 0910021380 244 </t>
  </si>
  <si>
    <t>Энергоэффективность и развитие энергетики</t>
  </si>
  <si>
    <t xml:space="preserve">951 0113 1100000000 000 </t>
  </si>
  <si>
    <t xml:space="preserve">951 0113 1110000000 000 </t>
  </si>
  <si>
    <t>Реализация направления расходов в рамках подпрограммы "Энергоэффективность и развитие энергетики" муниципальной программы Красновского сельского поселения "Энергоэффективность и развитие энергетики"</t>
  </si>
  <si>
    <t xml:space="preserve">951 0113 1110021410 000 </t>
  </si>
  <si>
    <t xml:space="preserve">951 0113 1110021410 244 </t>
  </si>
  <si>
    <t xml:space="preserve">951 0113 8900000000 000 </t>
  </si>
  <si>
    <t xml:space="preserve">951 0113 8910000000 000 </t>
  </si>
  <si>
    <t>Мероприятия по диспансеризации муниципальных служащих Красновского сельского поселения в рамках обеспечения деятельности Администрации Красновского сельского поселения</t>
  </si>
  <si>
    <t xml:space="preserve">951 0113 8910021270 000 </t>
  </si>
  <si>
    <t xml:space="preserve">951 0113 8910021270 244 </t>
  </si>
  <si>
    <t xml:space="preserve">951 0113 9900000000 000 </t>
  </si>
  <si>
    <t>Непрограммные расходы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</si>
  <si>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</si>
  <si>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Красновского сельского поселения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</si>
  <si>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951 0113 9990021300 000 </t>
  </si>
  <si>
    <t xml:space="preserve">951 0113 9990021300 244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</si>
  <si>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</si>
  <si>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951 0113 9990099990 000 </t>
  </si>
  <si>
    <t xml:space="preserve">951 0113 9990099990 244 </t>
  </si>
  <si>
    <t>Уплата налога на имущество организаций и земельного налога</t>
  </si>
  <si>
    <t xml:space="preserve">951 0113 9990099990 851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</si>
  <si>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</si>
  <si>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</si>
  <si>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</si>
  <si>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</si>
  <si>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</si>
  <si>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</si>
  <si>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</si>
  <si>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</si>
  <si>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Субвенции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"Обеспечение деятельности Администрации Красновского сельского поселения"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</si>
  <si>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</si>
  <si>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</si>
  <si>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</si>
  <si>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</si>
  <si>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</si>
  <si>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</si>
  <si>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</si>
  <si>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</si>
  <si>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951 0309 0300000000 000 </t>
  </si>
  <si>
    <t>Подпрограмма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</si>
  <si>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951 0309 0310000000 000 </t>
  </si>
  <si>
    <t>Расходы на мероприятия по проведению профилактической работы по предотвращению пожаров, чрезвычайных ситуаций и происшествий на воде в рамках подпрограммы "Защита населения и территории от чрезвычайных ситуаций, обеспечение пожарной безопасности и безопасности людей на водных объектах" муниципальной программы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</si>
  <si>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951 0309 0310021080 000 </t>
  </si>
  <si>
    <t xml:space="preserve">951 0309 0310021080 244 </t>
  </si>
  <si>
    <t>Расходы на мероприятия по обеспечению пожарной безопасности в рамках подпрограммы "Защита населения и территории от чрезвычайных ситуаций, обеспечение пожарной безопасности и безопасности людей на водных объектах" муниципальной программы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</si>
  <si>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951 0309 0310021090 000 </t>
  </si>
  <si>
    <t xml:space="preserve">951 0309 0310021090 244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</si>
  <si>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</si>
  <si>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</si>
  <si>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</si>
  <si>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</si>
  <si>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951 0406 0500000000 000 </t>
  </si>
  <si>
    <t xml:space="preserve">951 0406 0510000000 000 </t>
  </si>
  <si>
    <t>Расходы на мероприятия по ремонту и содержанию гидротехнических сооружений на территории Красновского сельского поселения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</si>
  <si>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951 0406 0510021110 000 </t>
  </si>
  <si>
    <t xml:space="preserve">951 0406 0510021110 244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</si>
  <si>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</si>
  <si>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</si>
  <si>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</si>
  <si>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</si>
  <si>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осуществление Администрацией Красновского сельского поселения переданных полномочий муниципального района на ремонт и содержание автомобильных дорог общего пользования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</si>
  <si>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951 0409 9990021390 000 </t>
  </si>
  <si>
    <t xml:space="preserve">951 0409 9990021390 244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</si>
  <si>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</si>
  <si>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</si>
  <si>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</si>
  <si>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</si>
  <si>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топографо-геодезические, картографические и землеустроительные работы по иным непрограммным мероприятиям в рамках непрограммного направления деятельности «Реализация функций иных органов местного самоуправления Красновского сельского поселения»</t>
  </si>
  <si>
    <t xml:space="preserve">951 0412 9990021420 000 </t>
  </si>
  <si>
    <t xml:space="preserve">951 0412 9990021420 244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</si>
  <si>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</si>
  <si>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</si>
  <si>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</si>
  <si>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</si>
  <si>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</si>
  <si>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951 0501 0100000000 000 </t>
  </si>
  <si>
    <t>Подпрограмма "Обеспечение качественными жилищно-коммунальными услугами населения Красновского сельского поселения"</t>
  </si>
  <si>
    <t xml:space="preserve">951 0501 0110000000 000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</si>
  <si>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Красновского сельского поселения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</si>
  <si>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951 0501 0110021050 000 </t>
  </si>
  <si>
    <t xml:space="preserve">951 0501 0110021050 244 </t>
  </si>
  <si>
    <t>Коммунальное хозяйство</t>
  </si>
  <si>
    <t xml:space="preserve">951 0502 0000000000 000 </t>
  </si>
  <si>
    <t xml:space="preserve">951 0502 0100000000 000 </t>
  </si>
  <si>
    <t xml:space="preserve">951 0502 0110000000 000 </t>
  </si>
  <si>
    <t>Расходы на строительство газовых сетей, включая разработку проектно-сметной (и иной) документации, а также техническое обслуживание газопроводов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</si>
  <si>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951 0502 0110021330 000 </t>
  </si>
  <si>
    <t xml:space="preserve">951 0502 0110021330 244 </t>
  </si>
  <si>
    <t>Благоустройство</t>
  </si>
  <si>
    <t xml:space="preserve">951 0503 0000000000 000 </t>
  </si>
  <si>
    <t xml:space="preserve">951 0503 0100000000 000 </t>
  </si>
  <si>
    <t xml:space="preserve">951 0503 0110000000 000 </t>
  </si>
  <si>
    <t>Расходы на строительство, реконструкцию, капитальный и текущий ремонт, а также техническое обслуживание объектов электрических сетей наружного (уличного) освещения, включая разработку проектно-сметной документации, в том числе оплату электроэнергии за наружное (уличное) освещение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</si>
  <si>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951 0503 0110021040 000 </t>
  </si>
  <si>
    <t xml:space="preserve">951 0503 0110021040 244 </t>
  </si>
  <si>
    <t xml:space="preserve">951 0503 0500000000 000 </t>
  </si>
  <si>
    <t xml:space="preserve">951 0503 0510000000 000 </t>
  </si>
  <si>
    <t>Расходы по благоустройству территории Красновского сельского поселения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</si>
  <si>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951 0503 0510021120 000 </t>
  </si>
  <si>
    <t xml:space="preserve">951 0503 0510021120 244 </t>
  </si>
  <si>
    <t>Расходы на содержание и текущий ремонт мест захоронения на территории Красновского сельского поселения,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</si>
  <si>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951 0503 0510021140 000 </t>
  </si>
  <si>
    <t xml:space="preserve">951 0503 0510021140 244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</si>
  <si>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</si>
  <si>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</si>
  <si>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</si>
  <si>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</si>
  <si>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</si>
  <si>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</si>
  <si>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>Расходы на обеспечение профессионального развития муниципальных служащих и иных лиц, занятых в системе местного самоуправления в Красновском сельском поселении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</si>
  <si>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951 0705 0910021350 000 </t>
  </si>
  <si>
    <t xml:space="preserve">951 0705 0910021350 244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</si>
  <si>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</si>
  <si>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</si>
  <si>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</si>
  <si>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</si>
  <si>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Красновского сельского поселения "Развитие культуры и туризма"</t>
  </si>
  <si>
    <t xml:space="preserve">951 0801 0400000000 000 </t>
  </si>
  <si>
    <t>Подпрограмма "Развитие культуры и туризма"</t>
  </si>
  <si>
    <t xml:space="preserve">951 0801 0410000000 000 </t>
  </si>
  <si>
    <t>Расходы на обеспечение деятельности (оказание услуг) муниципальных бюджетных учреждений Красновского сельского поселения, в том числе на предоставление субсидий бюджетным муниципальным учреждениям Красновского сельского поселения в рамках подпрограммы "Развитие культуры и туризма" муниципальной программы Красновского сельского поселения "Развитие культуры и туризма"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</si>
  <si>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</si>
  <si>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</si>
  <si>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</si>
  <si>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Расходы на текущий ремонт и содержание памятников в рамках подпрограммы "Развитие культуры и туризма" муниципальной программы Красновского сельского поселения "Развитие культуры и туризма"</t>
  </si>
  <si>
    <t xml:space="preserve">951 0801 0410021100 000 </t>
  </si>
  <si>
    <t xml:space="preserve">951 0801 0410021100 244 </t>
  </si>
  <si>
    <t>Расходы за счет средств резервного фонда Правительства Ростовской области в рамках подпрограммы "Развитие культуры и туризма" муниципальной программы Красновского сельского поселения "Развитие культуры и туризма"</t>
  </si>
  <si>
    <t xml:space="preserve">951 0801 0410071180 000 </t>
  </si>
  <si>
    <t>Субсидии бюджетным учреждениям на иные цели</t>
  </si>
  <si>
    <t xml:space="preserve">951 0801 0410071180 612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</si>
  <si>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</si>
  <si>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</si>
  <si>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</si>
  <si>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</si>
  <si>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</si>
  <si>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</si>
  <si>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</si>
  <si>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Пособия, компенсации и иные социальные выплаты гражданам, кроме публичных нормативных обязательств</t>
  </si>
  <si>
    <t xml:space="preserve">951 1001 9990099990 321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</si>
  <si>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</si>
  <si>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</si>
  <si>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</si>
  <si>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</si>
  <si>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Красновского сельского поселения "Развитие физической культуры и спорта"</t>
  </si>
  <si>
    <t xml:space="preserve">951 1101 0600000000 000 </t>
  </si>
  <si>
    <t>Подпрограмма "Развитие физической культуры и спорта"</t>
  </si>
  <si>
    <t xml:space="preserve">951 1101 0610000000 000 </t>
  </si>
  <si>
    <t>Расходы на проведение физкультурных и массовых спортивных мероприятий в рамках подпрограммы  "Развитие физической культуры и спорта" муниципальной программы Красновского сельского поселения "Развитие физической культуры и спорта"</t>
  </si>
  <si>
    <t xml:space="preserve">951 1101 0610021160 000 </t>
  </si>
  <si>
    <t xml:space="preserve">951 1101 0610021160 244 </t>
  </si>
  <si>
    <t>Расходы на развитие материальной базы Красновского сельского поселения в сфере массового спорта в рамках подпрограммы  "Развитие физической культуры и спорта" муниципальной программы Красновского сельского поселения "Развитие физической культуры и спорта"</t>
  </si>
  <si>
    <t xml:space="preserve">951 1101 0610021170 000 </t>
  </si>
  <si>
    <t xml:space="preserve">951 1101 0610021170 244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</si>
  <si>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</si>
  <si>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</si>
  <si>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</si>
  <si>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</si>
  <si>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</si>
  <si>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</si>
  <si>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Предоставление иных межбюджетных трансфертов из бюджета Красновского сельского поселения бюджету Тарасовского района согласно переданным полномочиям по вопросу регулирования тарифов и надбавок к тарифам предприятий жилищно-коммунального хозяйства, оказывающих услуги на территории Красновского сельского поселения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</si>
  <si>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951 1403 9990085100 000 </t>
  </si>
  <si>
    <t xml:space="preserve">951 1403 9990085100 540 </t>
  </si>
  <si>
    <t>Предоставление иных межбюджетных трансфертов бюджету Тарасовского района на решение вопросов местного значения по осуществлению внутреннего муниципального финансового контроля в рамках непрограммного направления деятельности "Реализация функций иныхорганов местного самоуправления Красновского сельского поселения"</t>
  </si>
  <si>
    <t xml:space="preserve">951 1403 9990085120 000 </t>
  </si>
  <si>
    <t xml:space="preserve">951 1403 9990085120 540 </t>
  </si>
  <si>
    <t>Предоставление иных межбюджетных трансфертов бюджету Тарасовского района на решение вопросов местного значения по осуществлению внешнего муниципального финансового контроля в рамках непрограммного направления деятельности "Реализация функций иныхорганов местного самоуправления Красновского сельского поселения"</t>
  </si>
  <si>
    <t xml:space="preserve">951 1403 9990085130 000 </t>
  </si>
  <si>
    <t xml:space="preserve">951 1403 9990085130 540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</si>
  <si>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</si>
  <si>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</si>
  <si>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</si>
  <si>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</si>
  <si>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</si>
  <si>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</si>
  <si>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</si>
  <si>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</si>
  <si>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</si>
  <si>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</si>
  <si>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</si>
  <si>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</si>
  <si>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</si>
  <si>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</si>
  <si>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</si>
  <si>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</si>
  <si>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</si>
  <si>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</si>
  <si>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</si>
  <si>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</si>
  <si>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</si>
  <si>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</si>
  <si>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</si>
  <si>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</si>
  <si>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</si>
  <si>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</si>
  <si>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</si>
  <si>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000 01060000000000500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</si>
  <si>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</si>
  <si>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</si>
  <si>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</si>
  <si>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</si>
  <si>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</si>
  <si>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</si>
  <si>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</si>
  <si>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</si>
  <si>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</si>
  <si>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000 01060000000000600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</si>
  <si>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</si>
  <si>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</si>
  <si>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</si>
  <si>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</si>
  <si>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</si>
  <si>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</si>
  <si>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</si>
  <si>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</si>
  <si>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</si>
  <si>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</si>
  <si>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</si>
  <si>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</si>
  <si>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C:\123\117ssM01.txt</t>
  </si>
  <si>
    <t>Доходы/EXPORT_SRC_CODE</t>
  </si>
  <si>
    <t>058037-07</t>
  </si>
  <si>
    <t>Доходы/PERIOD</t>
  </si>
  <si>
    <t>"01"   сентября  2020 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</si>
</sst>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left" wrapText="1"/>
      <protection/>
    </xf>
    <xf numFmtId="49" fontId="2" fillId="0" borderId="12" xfId="0" applyNumberFormat="1" applyFont="1" applyBorder="1" applyAlignment="1" applyProtection="1">
      <alignment horizontal="center" wrapText="1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center" wrapText="1"/>
      <protection/>
    </xf>
    <xf numFmtId="4" fontId="4" fillId="0" borderId="10" xfId="0" applyNumberFormat="1" applyFont="1" applyBorder="1" applyAlignment="1" applyProtection="1">
      <alignment horizontal="right"/>
      <protection/>
    </xf>
    <xf numFmtId="49" fontId="2" fillId="0" borderId="10" xfId="0" applyNumberFormat="1" applyFont="1" applyBorder="1" applyAlignment="1" applyProtection="1">
      <alignment horizontal="center" wrapText="1"/>
      <protection/>
    </xf>
    <xf numFmtId="0" fontId="2" fillId="0" borderId="10" xfId="0" applyFont="1" applyBorder="1" applyAlignment="1" applyProtection="1">
      <alignment horizontal="center"/>
      <protection/>
    </xf>
    <xf numFmtId="49" fontId="2" fillId="0" borderId="10" xfId="0" applyNumberFormat="1" applyFont="1" applyBorder="1" applyAlignment="1" applyProtection="1">
      <alignment horizontal="centerContinuous"/>
      <protection/>
    </xf>
    <xf numFmtId="172" fontId="2" fillId="0" borderId="10" xfId="0" applyNumberFormat="1" applyFont="1" applyBorder="1" applyAlignment="1" applyProtection="1">
      <alignment horizontal="center"/>
      <protection/>
    </xf>
    <xf numFmtId="49" fontId="2" fillId="0" borderId="10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left" wrapText="1"/>
      <protection/>
    </xf>
    <xf numFmtId="173" fontId="2" fillId="0" borderId="10" xfId="0" applyNumberFormat="1" applyFont="1" applyBorder="1" applyAlignment="1" applyProtection="1">
      <alignment horizontal="left" wrapText="1"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vertical="center" wrapText="1"/>
      <protection/>
    </xf>
    <xf numFmtId="49" fontId="2" fillId="0" borderId="10" xfId="0" applyNumberFormat="1" applyFont="1" applyBorder="1" applyAlignment="1" applyProtection="1">
      <alignment vertical="center"/>
      <protection/>
    </xf>
    <xf numFmtId="49" fontId="4" fillId="0" borderId="10" xfId="0" applyNumberFormat="1" applyFont="1" applyBorder="1" applyAlignment="1" applyProtection="1">
      <alignment horizontal="left" wrapText="1"/>
      <protection/>
    </xf>
    <xf numFmtId="49" fontId="4" fillId="0" borderId="10" xfId="0" applyNumberFormat="1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left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13" xfId="0" applyNumberFormat="1" applyFont="1" applyBorder="1" applyAlignment="1" applyProtection="1">
      <alignment horizontal="left" wrapText="1"/>
      <protection/>
    </xf>
    <xf numFmtId="49" fontId="3" fillId="0" borderId="13" xfId="0" applyNumberFormat="1" applyFont="1" applyBorder="1" applyAlignment="1" applyProtection="1">
      <alignment wrapText="1"/>
      <protection/>
    </xf>
    <xf numFmtId="49" fontId="2" fillId="0" borderId="15" xfId="0" applyNumberFormat="1" applyFont="1" applyBorder="1" applyAlignment="1" applyProtection="1">
      <alignment horizontal="left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161925</xdr:rowOff>
    </xdr:from>
    <xdr:to>
      <xdr:col>2</xdr:col>
      <xdr:colOff>2162175</xdr:colOff>
      <xdr:row>33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8483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34</xdr:row>
      <xdr:rowOff>76200</xdr:rowOff>
    </xdr:from>
    <xdr:to>
      <xdr:col>2</xdr:col>
      <xdr:colOff>2162175</xdr:colOff>
      <xdr:row>37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4103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38</xdr:row>
      <xdr:rowOff>95250</xdr:rowOff>
    </xdr:from>
    <xdr:to>
      <xdr:col>2</xdr:col>
      <xdr:colOff>2162175</xdr:colOff>
      <xdr:row>40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70770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31</xdr:row>
      <xdr:rowOff>0</xdr:rowOff>
    </xdr:from>
    <xdr:to>
      <xdr:col>2</xdr:col>
      <xdr:colOff>2162175</xdr:colOff>
      <xdr:row>33</xdr:row>
      <xdr:rowOff>47625</xdr:rowOff>
    </xdr:to>
    <xdr:grpSp>
      <xdr:nvGrpSpPr>
        <xdr:cNvPr id="25" name="Group 1"/>
        <xdr:cNvGrpSpPr>
          <a:grpSpLocks/>
        </xdr:cNvGrpSpPr>
      </xdr:nvGrpSpPr>
      <xdr:grpSpPr>
        <a:xfrm>
          <a:off x="0" y="58483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6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27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9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2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34</xdr:row>
      <xdr:rowOff>76200</xdr:rowOff>
    </xdr:from>
    <xdr:to>
      <xdr:col>2</xdr:col>
      <xdr:colOff>2162175</xdr:colOff>
      <xdr:row>37</xdr:row>
      <xdr:rowOff>66675</xdr:rowOff>
    </xdr:to>
    <xdr:grpSp>
      <xdr:nvGrpSpPr>
        <xdr:cNvPr id="33" name="Group 9"/>
        <xdr:cNvGrpSpPr>
          <a:grpSpLocks/>
        </xdr:cNvGrpSpPr>
      </xdr:nvGrpSpPr>
      <xdr:grpSpPr>
        <a:xfrm>
          <a:off x="0" y="64103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34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35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37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40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38</xdr:row>
      <xdr:rowOff>95250</xdr:rowOff>
    </xdr:from>
    <xdr:to>
      <xdr:col>2</xdr:col>
      <xdr:colOff>2162175</xdr:colOff>
      <xdr:row>40</xdr:row>
      <xdr:rowOff>114300</xdr:rowOff>
    </xdr:to>
    <xdr:grpSp>
      <xdr:nvGrpSpPr>
        <xdr:cNvPr id="41" name="Group 17"/>
        <xdr:cNvGrpSpPr>
          <a:grpSpLocks/>
        </xdr:cNvGrpSpPr>
      </xdr:nvGrpSpPr>
      <xdr:grpSpPr>
        <a:xfrm>
          <a:off x="0" y="70770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42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43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45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48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31</xdr:row>
      <xdr:rowOff>0</xdr:rowOff>
    </xdr:from>
    <xdr:to>
      <xdr:col>2</xdr:col>
      <xdr:colOff>2162175</xdr:colOff>
      <xdr:row>33</xdr:row>
      <xdr:rowOff>47625</xdr:rowOff>
    </xdr:to>
    <xdr:grpSp>
      <xdr:nvGrpSpPr>
        <xdr:cNvPr id="49" name="Group 1"/>
        <xdr:cNvGrpSpPr>
          <a:grpSpLocks/>
        </xdr:cNvGrpSpPr>
      </xdr:nvGrpSpPr>
      <xdr:grpSpPr>
        <a:xfrm>
          <a:off x="0" y="58483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50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51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3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56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34</xdr:row>
      <xdr:rowOff>76200</xdr:rowOff>
    </xdr:from>
    <xdr:to>
      <xdr:col>2</xdr:col>
      <xdr:colOff>2162175</xdr:colOff>
      <xdr:row>37</xdr:row>
      <xdr:rowOff>66675</xdr:rowOff>
    </xdr:to>
    <xdr:grpSp>
      <xdr:nvGrpSpPr>
        <xdr:cNvPr id="57" name="Group 9"/>
        <xdr:cNvGrpSpPr>
          <a:grpSpLocks/>
        </xdr:cNvGrpSpPr>
      </xdr:nvGrpSpPr>
      <xdr:grpSpPr>
        <a:xfrm>
          <a:off x="0" y="64103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58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59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61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64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38</xdr:row>
      <xdr:rowOff>95250</xdr:rowOff>
    </xdr:from>
    <xdr:to>
      <xdr:col>2</xdr:col>
      <xdr:colOff>2162175</xdr:colOff>
      <xdr:row>40</xdr:row>
      <xdr:rowOff>114300</xdr:rowOff>
    </xdr:to>
    <xdr:grpSp>
      <xdr:nvGrpSpPr>
        <xdr:cNvPr id="65" name="Group 17"/>
        <xdr:cNvGrpSpPr>
          <a:grpSpLocks/>
        </xdr:cNvGrpSpPr>
      </xdr:nvGrpSpPr>
      <xdr:grpSpPr>
        <a:xfrm>
          <a:off x="0" y="70770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66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67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69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72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31</xdr:row>
      <xdr:rowOff>0</xdr:rowOff>
    </xdr:from>
    <xdr:to>
      <xdr:col>2</xdr:col>
      <xdr:colOff>2162175</xdr:colOff>
      <xdr:row>33</xdr:row>
      <xdr:rowOff>47625</xdr:rowOff>
    </xdr:to>
    <xdr:grpSp>
      <xdr:nvGrpSpPr>
        <xdr:cNvPr id="73" name="Group 1"/>
        <xdr:cNvGrpSpPr>
          <a:grpSpLocks/>
        </xdr:cNvGrpSpPr>
      </xdr:nvGrpSpPr>
      <xdr:grpSpPr>
        <a:xfrm>
          <a:off x="0" y="58483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74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75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7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0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34</xdr:row>
      <xdr:rowOff>76200</xdr:rowOff>
    </xdr:from>
    <xdr:to>
      <xdr:col>2</xdr:col>
      <xdr:colOff>2162175</xdr:colOff>
      <xdr:row>37</xdr:row>
      <xdr:rowOff>66675</xdr:rowOff>
    </xdr:to>
    <xdr:grpSp>
      <xdr:nvGrpSpPr>
        <xdr:cNvPr id="81" name="Group 9"/>
        <xdr:cNvGrpSpPr>
          <a:grpSpLocks/>
        </xdr:cNvGrpSpPr>
      </xdr:nvGrpSpPr>
      <xdr:grpSpPr>
        <a:xfrm>
          <a:off x="0" y="64103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82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83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85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8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38</xdr:row>
      <xdr:rowOff>95250</xdr:rowOff>
    </xdr:from>
    <xdr:to>
      <xdr:col>2</xdr:col>
      <xdr:colOff>2162175</xdr:colOff>
      <xdr:row>40</xdr:row>
      <xdr:rowOff>114300</xdr:rowOff>
    </xdr:to>
    <xdr:grpSp>
      <xdr:nvGrpSpPr>
        <xdr:cNvPr id="89" name="Group 17"/>
        <xdr:cNvGrpSpPr>
          <a:grpSpLocks/>
        </xdr:cNvGrpSpPr>
      </xdr:nvGrpSpPr>
      <xdr:grpSpPr>
        <a:xfrm>
          <a:off x="0" y="70770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90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91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93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96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31</xdr:row>
      <xdr:rowOff>0</xdr:rowOff>
    </xdr:from>
    <xdr:to>
      <xdr:col>2</xdr:col>
      <xdr:colOff>2162175</xdr:colOff>
      <xdr:row>33</xdr:row>
      <xdr:rowOff>47625</xdr:rowOff>
    </xdr:to>
    <xdr:grpSp>
      <xdr:nvGrpSpPr>
        <xdr:cNvPr id="97" name="Group 1"/>
        <xdr:cNvGrpSpPr>
          <a:grpSpLocks/>
        </xdr:cNvGrpSpPr>
      </xdr:nvGrpSpPr>
      <xdr:grpSpPr>
        <a:xfrm>
          <a:off x="0" y="58483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98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99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01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Г.В. Бадаев</a:t>
            </a:r>
          </a:p>
        </xdr:txBody>
      </xdr:sp>
      <xdr:sp>
        <xdr:nvSpPr>
          <xdr:cNvPr id="103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4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34</xdr:row>
      <xdr:rowOff>76200</xdr:rowOff>
    </xdr:from>
    <xdr:to>
      <xdr:col>2</xdr:col>
      <xdr:colOff>2162175</xdr:colOff>
      <xdr:row>37</xdr:row>
      <xdr:rowOff>66675</xdr:rowOff>
    </xdr:to>
    <xdr:grpSp>
      <xdr:nvGrpSpPr>
        <xdr:cNvPr id="105" name="Group 9"/>
        <xdr:cNvGrpSpPr>
          <a:grpSpLocks/>
        </xdr:cNvGrpSpPr>
      </xdr:nvGrpSpPr>
      <xdr:grpSpPr>
        <a:xfrm>
          <a:off x="0" y="64103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6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07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09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Л.В.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Лаврухина</a:t>
            </a:r>
          </a:p>
        </xdr:txBody>
      </xdr:sp>
      <xdr:sp>
        <xdr:nvSpPr>
          <xdr:cNvPr id="111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12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38</xdr:row>
      <xdr:rowOff>95250</xdr:rowOff>
    </xdr:from>
    <xdr:to>
      <xdr:col>2</xdr:col>
      <xdr:colOff>2162175</xdr:colOff>
      <xdr:row>40</xdr:row>
      <xdr:rowOff>114300</xdr:rowOff>
    </xdr:to>
    <xdr:grpSp>
      <xdr:nvGrpSpPr>
        <xdr:cNvPr id="113" name="Group 17"/>
        <xdr:cNvGrpSpPr>
          <a:grpSpLocks/>
        </xdr:cNvGrpSpPr>
      </xdr:nvGrpSpPr>
      <xdr:grpSpPr>
        <a:xfrm>
          <a:off x="0" y="70770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14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15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17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О.А. Задириева</a:t>
            </a:r>
          </a:p>
        </xdr:txBody>
      </xdr:sp>
      <xdr:sp>
        <xdr:nvSpPr>
          <xdr:cNvPr id="119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20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showGridLines="0" tabSelected="1" zoomScalePageLayoutView="0" workbookViewId="0" topLeftCell="A18">
      <selection activeCell="A24" sqref="A24:A90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  <col min="7" max="7" width="9.7109375" style="0" customWidth="1"/>
    <col min="8" max="8" width="8.8515625" style="0" hidden="1" customWidth="1"/>
  </cols>
  <sheetData>
    <row r="1" spans="1:6" ht="15">
      <c r="A1" s="45"/>
      <c r="B1" s="45"/>
      <c r="C1" s="45"/>
      <c r="D1" s="45"/>
      <c r="E1" s="2"/>
      <c r="F1" s="2"/>
    </row>
    <row r="2" spans="1:6" ht="16.5" customHeight="1">
      <c r="A2" s="45" t="s">
        <v>0</v>
      </c>
      <c r="B2" s="45"/>
      <c r="C2" s="45"/>
      <c r="D2" s="45"/>
      <c r="E2" s="3"/>
      <c r="F2" s="20" t="s">
        <v>1</v>
      </c>
    </row>
    <row r="3" spans="1:6" ht="12.75">
      <c r="A3" s="4"/>
      <c r="B3" s="4"/>
      <c r="C3" s="4"/>
      <c r="D3" s="4"/>
      <c r="E3" s="5" t="s">
        <v>2</v>
      </c>
      <c r="F3" s="21" t="s">
        <v>3</v>
      </c>
    </row>
    <row r="4" spans="1:6" ht="12.75">
      <c r="A4" s="47" t="s">
        <v>5</v>
      </c>
      <c r="B4" s="47"/>
      <c r="C4" s="47"/>
      <c r="D4" s="47"/>
      <c r="E4" s="3" t="s">
        <v>4</v>
      </c>
      <c r="F4" s="22" t="s">
        <v>6</v>
      </c>
    </row>
    <row r="5" spans="1:6" ht="12.75">
      <c r="A5" s="7"/>
      <c r="B5" s="7"/>
      <c r="C5" s="7"/>
      <c r="D5" s="7"/>
      <c r="E5" s="3" t="s">
        <v>7</v>
      </c>
      <c r="F5" s="23" t="s">
        <v>18</v>
      </c>
    </row>
    <row r="6" spans="1:6" ht="12.75">
      <c r="A6" s="8" t="s">
        <v>8</v>
      </c>
      <c r="B6" s="48" t="s">
        <v>15</v>
      </c>
      <c r="C6" s="49"/>
      <c r="D6" s="49"/>
      <c r="E6" s="3" t="s">
        <v>9</v>
      </c>
      <c r="F6" s="23" t="s">
        <v>19</v>
      </c>
    </row>
    <row r="7" spans="1:6" ht="24" customHeight="1">
      <c r="A7" s="8" t="s">
        <v>10</v>
      </c>
      <c r="B7" s="50" t="s">
        <v>16</v>
      </c>
      <c r="C7" s="50"/>
      <c r="D7" s="50"/>
      <c r="E7" s="3" t="s">
        <v>11</v>
      </c>
      <c r="F7" s="23" t="s">
        <v>20</v>
      </c>
    </row>
    <row r="8" spans="1:6" ht="12.75">
      <c r="A8" s="8" t="s">
        <v>12</v>
      </c>
      <c r="B8" s="8"/>
      <c r="C8" s="8"/>
      <c r="D8" s="9"/>
      <c r="E8" s="3"/>
      <c r="F8" s="21" t="s">
        <v>21</v>
      </c>
    </row>
    <row r="9" spans="1:6" ht="12.75">
      <c r="A9" s="8" t="s">
        <v>17</v>
      </c>
      <c r="B9" s="8"/>
      <c r="C9" s="10"/>
      <c r="D9" s="9"/>
      <c r="E9" s="3" t="s">
        <v>13</v>
      </c>
      <c r="F9" s="21" t="s">
        <v>14</v>
      </c>
    </row>
    <row r="10" spans="1:8" ht="12.75">
      <c r="A10" s="44" t="s">
        <v>22</v>
      </c>
      <c r="B10" s="44"/>
      <c r="C10" s="44"/>
      <c r="D10" s="44"/>
      <c r="E10" s="44"/>
      <c r="F10" s="44"/>
      <c r="G10" s="11"/>
      <c r="H10" s="7"/>
    </row>
    <row r="11" spans="1:8" ht="12.75">
      <c r="A11" s="44" t="s">
        <v>23</v>
      </c>
      <c r="B11" s="44"/>
      <c r="C11" s="44"/>
      <c r="D11" s="44"/>
      <c r="E11" s="44"/>
      <c r="F11" s="44"/>
      <c r="G11" s="11"/>
      <c r="H11" s="7"/>
    </row>
    <row r="12" spans="1:8" ht="12.75">
      <c r="A12" s="44" t="s">
        <v>24</v>
      </c>
      <c r="B12" s="44"/>
      <c r="C12" s="44"/>
      <c r="D12" s="44"/>
      <c r="E12" s="44"/>
      <c r="F12" s="44"/>
      <c r="G12" s="11"/>
      <c r="H12" s="7"/>
    </row>
    <row r="13" spans="1:8" ht="12.75">
      <c r="A13" s="44" t="s">
        <v>24</v>
      </c>
      <c r="B13" s="44"/>
      <c r="C13" s="44"/>
      <c r="D13" s="44"/>
      <c r="E13" s="44"/>
      <c r="F13" s="44"/>
      <c r="G13" s="11"/>
      <c r="H13" s="7"/>
    </row>
    <row r="14" spans="1:8" ht="12.75">
      <c r="A14" s="44" t="s">
        <v>24</v>
      </c>
      <c r="B14" s="44"/>
      <c r="C14" s="44"/>
      <c r="D14" s="44"/>
      <c r="E14" s="44"/>
      <c r="F14" s="44"/>
      <c r="G14" s="11"/>
      <c r="H14" s="7"/>
    </row>
    <row r="15" spans="1:6" ht="20.25" customHeight="1">
      <c r="A15" s="45" t="s">
        <v>25</v>
      </c>
      <c r="B15" s="45"/>
      <c r="C15" s="45"/>
      <c r="D15" s="45"/>
      <c r="E15" s="1"/>
      <c r="F15" s="12"/>
    </row>
    <row r="16" spans="1:6" ht="3.75" customHeight="1">
      <c r="A16" s="46" t="s">
        <v>26</v>
      </c>
      <c r="B16" s="46" t="s">
        <v>27</v>
      </c>
      <c r="C16" s="46" t="s">
        <v>28</v>
      </c>
      <c r="D16" s="43" t="s">
        <v>29</v>
      </c>
      <c r="E16" s="43" t="s">
        <v>30</v>
      </c>
      <c r="F16" s="43" t="s">
        <v>31</v>
      </c>
    </row>
    <row r="17" spans="1:6" ht="3" customHeight="1">
      <c r="A17" s="46"/>
      <c r="B17" s="46"/>
      <c r="C17" s="46"/>
      <c r="D17" s="43"/>
      <c r="E17" s="43"/>
      <c r="F17" s="43"/>
    </row>
    <row r="18" spans="1:6" ht="3" customHeight="1">
      <c r="A18" s="46"/>
      <c r="B18" s="46"/>
      <c r="C18" s="46"/>
      <c r="D18" s="43"/>
      <c r="E18" s="43"/>
      <c r="F18" s="43"/>
    </row>
    <row r="19" spans="1:6" ht="3" customHeight="1">
      <c r="A19" s="46"/>
      <c r="B19" s="46"/>
      <c r="C19" s="46"/>
      <c r="D19" s="43"/>
      <c r="E19" s="43"/>
      <c r="F19" s="43"/>
    </row>
    <row r="20" spans="1:6" ht="3" customHeight="1">
      <c r="A20" s="46"/>
      <c r="B20" s="46"/>
      <c r="C20" s="46"/>
      <c r="D20" s="43"/>
      <c r="E20" s="43"/>
      <c r="F20" s="43"/>
    </row>
    <row r="21" spans="1:6" ht="3" customHeight="1">
      <c r="A21" s="46"/>
      <c r="B21" s="46"/>
      <c r="C21" s="46"/>
      <c r="D21" s="43"/>
      <c r="E21" s="43"/>
      <c r="F21" s="43"/>
    </row>
    <row r="22" spans="1:6" ht="23.25" customHeight="1">
      <c r="A22" s="46"/>
      <c r="B22" s="46"/>
      <c r="C22" s="46"/>
      <c r="D22" s="43"/>
      <c r="E22" s="43"/>
      <c r="F22" s="43"/>
    </row>
    <row r="23" spans="1:6" ht="12" customHeight="1">
      <c r="A23" s="26">
        <v>1</v>
      </c>
      <c r="B23" s="26">
        <v>2</v>
      </c>
      <c r="C23" s="26">
        <v>3</v>
      </c>
      <c r="D23" s="27" t="s">
        <v>32</v>
      </c>
      <c r="E23" s="27" t="s">
        <v>33</v>
      </c>
      <c r="F23" s="27" t="s">
        <v>34</v>
      </c>
    </row>
    <row r="24" spans="1:6" ht="12.75">
      <c r="A24" s="28" t="s">
        <v>35</v>
      </c>
      <c r="B24" s="19" t="s">
        <v>36</v>
      </c>
      <c r="C24" s="23" t="s">
        <v>37</v>
      </c>
      <c r="D24" s="13">
        <v>17252100</v>
      </c>
      <c r="E24" s="13">
        <v>14702228.38</v>
      </c>
      <c r="F24" s="13">
        <f>IF(OR(D24="-",IF(E24="-",0,E24)&gt;=IF(D24="-",0,D24)),"-",IF(D24="-",0,D24)-IF(E24="-",0,E24))</f>
        <v>2549871.619999999</v>
      </c>
    </row>
    <row r="25" spans="1:6" ht="12.75">
      <c r="A25" s="28" t="s">
        <v>38</v>
      </c>
      <c r="B25" s="19"/>
      <c r="C25" s="23"/>
      <c r="D25" s="13"/>
      <c r="E25" s="13"/>
      <c r="F25" s="13"/>
    </row>
    <row r="26" spans="1:6" ht="12.75">
      <c r="A26" s="28" t="s">
        <v>39</v>
      </c>
      <c r="B26" s="19" t="s">
        <v>36</v>
      </c>
      <c r="C26" s="23" t="s">
        <v>40</v>
      </c>
      <c r="D26" s="13">
        <v>12259100</v>
      </c>
      <c r="E26" s="13">
        <v>10546291.03</v>
      </c>
      <c r="F26" s="13">
        <f aca="true" t="shared" si="0" ref="F26:F57">IF(OR(D26="-",IF(E26="-",0,E26)&gt;=IF(D26="-",0,D26)),"-",IF(D26="-",0,D26)-IF(E26="-",0,E26))</f>
        <v>1712808.9700000007</v>
      </c>
    </row>
    <row r="27" spans="1:6" ht="12.75">
      <c r="A27" s="28" t="s">
        <v>41</v>
      </c>
      <c r="B27" s="19" t="s">
        <v>36</v>
      </c>
      <c r="C27" s="23" t="s">
        <v>42</v>
      </c>
      <c r="D27" s="13">
        <v>2333800</v>
      </c>
      <c r="E27" s="13">
        <v>1806386.49</v>
      </c>
      <c r="F27" s="13">
        <f t="shared" si="0"/>
        <v>527413.51</v>
      </c>
    </row>
    <row r="28" spans="1:6" ht="12.75">
      <c r="A28" s="28" t="s">
        <v>43</v>
      </c>
      <c r="B28" s="19" t="s">
        <v>36</v>
      </c>
      <c r="C28" s="23" t="s">
        <v>44</v>
      </c>
      <c r="D28" s="13">
        <v>2333800</v>
      </c>
      <c r="E28" s="13">
        <v>1806386.49</v>
      </c>
      <c r="F28" s="13">
        <f t="shared" si="0"/>
        <v>527413.51</v>
      </c>
    </row>
    <row r="29" spans="1:6" ht="67.5">
      <c r="A29" s="29" t="s">
        <v>45</v>
      </c>
      <c r="B29" s="19" t="s">
        <v>36</v>
      </c>
      <c r="C29" s="23" t="s">
        <v>46</v>
      </c>
      <c r="D29" s="13">
        <v>2316000</v>
      </c>
      <c r="E29" s="13">
        <v>1798702.51</v>
      </c>
      <c r="F29" s="13">
        <f t="shared" si="0"/>
        <v>517297.49</v>
      </c>
    </row>
    <row r="30" spans="1:6" ht="90">
      <c r="A30" s="29" t="s">
        <v>47</v>
      </c>
      <c r="B30" s="19" t="s">
        <v>36</v>
      </c>
      <c r="C30" s="23" t="s">
        <v>48</v>
      </c>
      <c r="D30" s="13" t="s">
        <v>49</v>
      </c>
      <c r="E30" s="13">
        <v>1798358.66</v>
      </c>
      <c r="F30" s="13" t="str">
        <f t="shared" si="0"/>
        <v>-</v>
      </c>
    </row>
    <row r="31" spans="1:6" ht="67.5">
      <c r="A31" s="29" t="s">
        <v>50</v>
      </c>
      <c r="B31" s="19" t="s">
        <v>36</v>
      </c>
      <c r="C31" s="23" t="s">
        <v>51</v>
      </c>
      <c r="D31" s="13" t="s">
        <v>49</v>
      </c>
      <c r="E31" s="13">
        <v>111.13</v>
      </c>
      <c r="F31" s="13" t="str">
        <f t="shared" si="0"/>
        <v>-</v>
      </c>
    </row>
    <row r="32" spans="1:6" ht="90">
      <c r="A32" s="29" t="s">
        <v>52</v>
      </c>
      <c r="B32" s="19" t="s">
        <v>36</v>
      </c>
      <c r="C32" s="23" t="s">
        <v>53</v>
      </c>
      <c r="D32" s="13" t="s">
        <v>49</v>
      </c>
      <c r="E32" s="13">
        <v>232.72</v>
      </c>
      <c r="F32" s="13" t="str">
        <f t="shared" si="0"/>
        <v>-</v>
      </c>
    </row>
    <row r="33" spans="1:6" ht="101.25">
      <c r="A33" s="29" t="s">
        <v>54</v>
      </c>
      <c r="B33" s="19" t="s">
        <v>36</v>
      </c>
      <c r="C33" s="23" t="s">
        <v>55</v>
      </c>
      <c r="D33" s="13">
        <v>17800</v>
      </c>
      <c r="E33" s="13">
        <v>-59.28</v>
      </c>
      <c r="F33" s="13">
        <f t="shared" si="0"/>
        <v>17859.28</v>
      </c>
    </row>
    <row r="34" spans="1:6" ht="123.75">
      <c r="A34" s="29" t="s">
        <v>56</v>
      </c>
      <c r="B34" s="19" t="s">
        <v>36</v>
      </c>
      <c r="C34" s="23" t="s">
        <v>57</v>
      </c>
      <c r="D34" s="13" t="s">
        <v>49</v>
      </c>
      <c r="E34" s="13">
        <v>-59.28</v>
      </c>
      <c r="F34" s="13" t="str">
        <f t="shared" si="0"/>
        <v>-</v>
      </c>
    </row>
    <row r="35" spans="1:6" ht="33.75">
      <c r="A35" s="28" t="s">
        <v>58</v>
      </c>
      <c r="B35" s="19" t="s">
        <v>36</v>
      </c>
      <c r="C35" s="23" t="s">
        <v>59</v>
      </c>
      <c r="D35" s="13" t="s">
        <v>49</v>
      </c>
      <c r="E35" s="13">
        <v>7743.26</v>
      </c>
      <c r="F35" s="13" t="str">
        <f t="shared" si="0"/>
        <v>-</v>
      </c>
    </row>
    <row r="36" spans="1:6" ht="67.5">
      <c r="A36" s="28" t="s">
        <v>60</v>
      </c>
      <c r="B36" s="19" t="s">
        <v>36</v>
      </c>
      <c r="C36" s="23" t="s">
        <v>61</v>
      </c>
      <c r="D36" s="13" t="s">
        <v>49</v>
      </c>
      <c r="E36" s="13">
        <v>7739.22</v>
      </c>
      <c r="F36" s="13" t="str">
        <f t="shared" si="0"/>
        <v>-</v>
      </c>
    </row>
    <row r="37" spans="1:6" ht="45">
      <c r="A37" s="28" t="s">
        <v>62</v>
      </c>
      <c r="B37" s="19" t="s">
        <v>36</v>
      </c>
      <c r="C37" s="23" t="s">
        <v>63</v>
      </c>
      <c r="D37" s="13" t="s">
        <v>49</v>
      </c>
      <c r="E37" s="13">
        <v>4.04</v>
      </c>
      <c r="F37" s="13" t="str">
        <f t="shared" si="0"/>
        <v>-</v>
      </c>
    </row>
    <row r="38" spans="1:6" ht="12.75">
      <c r="A38" s="28" t="s">
        <v>64</v>
      </c>
      <c r="B38" s="19" t="s">
        <v>36</v>
      </c>
      <c r="C38" s="23" t="s">
        <v>65</v>
      </c>
      <c r="D38" s="13">
        <v>2096100</v>
      </c>
      <c r="E38" s="13">
        <v>2194352.45</v>
      </c>
      <c r="F38" s="13" t="str">
        <f t="shared" si="0"/>
        <v>-</v>
      </c>
    </row>
    <row r="39" spans="1:6" ht="12.75">
      <c r="A39" s="28" t="s">
        <v>66</v>
      </c>
      <c r="B39" s="19" t="s">
        <v>36</v>
      </c>
      <c r="C39" s="23" t="s">
        <v>67</v>
      </c>
      <c r="D39" s="13">
        <v>2096100</v>
      </c>
      <c r="E39" s="13">
        <v>2194352.45</v>
      </c>
      <c r="F39" s="13" t="str">
        <f t="shared" si="0"/>
        <v>-</v>
      </c>
    </row>
    <row r="40" spans="1:6" ht="12.75">
      <c r="A40" s="28" t="s">
        <v>66</v>
      </c>
      <c r="B40" s="19" t="s">
        <v>36</v>
      </c>
      <c r="C40" s="23" t="s">
        <v>68</v>
      </c>
      <c r="D40" s="13">
        <v>2096100</v>
      </c>
      <c r="E40" s="13">
        <v>2194352.45</v>
      </c>
      <c r="F40" s="13" t="str">
        <f t="shared" si="0"/>
        <v>-</v>
      </c>
    </row>
    <row r="41" spans="1:6" ht="45">
      <c r="A41" s="28" t="s">
        <v>69</v>
      </c>
      <c r="B41" s="19" t="s">
        <v>36</v>
      </c>
      <c r="C41" s="23" t="s">
        <v>70</v>
      </c>
      <c r="D41" s="13" t="s">
        <v>49</v>
      </c>
      <c r="E41" s="13">
        <v>2186024.4</v>
      </c>
      <c r="F41" s="13" t="str">
        <f t="shared" si="0"/>
        <v>-</v>
      </c>
    </row>
    <row r="42" spans="1:6" ht="22.5">
      <c r="A42" s="28" t="s">
        <v>71</v>
      </c>
      <c r="B42" s="19" t="s">
        <v>36</v>
      </c>
      <c r="C42" s="23" t="s">
        <v>72</v>
      </c>
      <c r="D42" s="13" t="s">
        <v>49</v>
      </c>
      <c r="E42" s="13">
        <v>8328.05</v>
      </c>
      <c r="F42" s="13" t="str">
        <f t="shared" si="0"/>
        <v>-</v>
      </c>
    </row>
    <row r="43" spans="1:6" ht="22.5">
      <c r="A43" s="28" t="s">
        <v>73</v>
      </c>
      <c r="B43" s="19" t="s">
        <v>36</v>
      </c>
      <c r="C43" s="23" t="s">
        <v>74</v>
      </c>
      <c r="D43" s="13" t="s">
        <v>49</v>
      </c>
      <c r="E43" s="13" t="s">
        <v>49</v>
      </c>
      <c r="F43" s="13" t="str">
        <f t="shared" si="0"/>
        <v>-</v>
      </c>
    </row>
    <row r="44" spans="1:6" ht="12.75">
      <c r="A44" s="28" t="s">
        <v>75</v>
      </c>
      <c r="B44" s="19" t="s">
        <v>36</v>
      </c>
      <c r="C44" s="23" t="s">
        <v>76</v>
      </c>
      <c r="D44" s="13">
        <v>5017000</v>
      </c>
      <c r="E44" s="13">
        <v>1075336.65</v>
      </c>
      <c r="F44" s="13">
        <f t="shared" si="0"/>
        <v>3941663.35</v>
      </c>
    </row>
    <row r="45" spans="1:6" ht="12.75">
      <c r="A45" s="28" t="s">
        <v>77</v>
      </c>
      <c r="B45" s="19" t="s">
        <v>36</v>
      </c>
      <c r="C45" s="23" t="s">
        <v>78</v>
      </c>
      <c r="D45" s="13">
        <v>232000</v>
      </c>
      <c r="E45" s="13">
        <v>34563.18</v>
      </c>
      <c r="F45" s="13">
        <f t="shared" si="0"/>
        <v>197436.82</v>
      </c>
    </row>
    <row r="46" spans="1:6" ht="33.75">
      <c r="A46" s="28" t="s">
        <v>79</v>
      </c>
      <c r="B46" s="19" t="s">
        <v>36</v>
      </c>
      <c r="C46" s="23" t="s">
        <v>80</v>
      </c>
      <c r="D46" s="13">
        <v>232000</v>
      </c>
      <c r="E46" s="13">
        <v>34563.18</v>
      </c>
      <c r="F46" s="13">
        <f t="shared" si="0"/>
        <v>197436.82</v>
      </c>
    </row>
    <row r="47" spans="1:6" ht="67.5">
      <c r="A47" s="28" t="s">
        <v>81</v>
      </c>
      <c r="B47" s="19" t="s">
        <v>36</v>
      </c>
      <c r="C47" s="23" t="s">
        <v>82</v>
      </c>
      <c r="D47" s="13" t="s">
        <v>49</v>
      </c>
      <c r="E47" s="13">
        <v>31927.8</v>
      </c>
      <c r="F47" s="13" t="str">
        <f t="shared" si="0"/>
        <v>-</v>
      </c>
    </row>
    <row r="48" spans="1:6" ht="45">
      <c r="A48" s="28" t="s">
        <v>83</v>
      </c>
      <c r="B48" s="19" t="s">
        <v>36</v>
      </c>
      <c r="C48" s="23" t="s">
        <v>84</v>
      </c>
      <c r="D48" s="13" t="s">
        <v>49</v>
      </c>
      <c r="E48" s="13">
        <v>2635.38</v>
      </c>
      <c r="F48" s="13" t="str">
        <f t="shared" si="0"/>
        <v>-</v>
      </c>
    </row>
    <row r="49" spans="1:6" ht="12.75">
      <c r="A49" s="28" t="s">
        <v>85</v>
      </c>
      <c r="B49" s="19" t="s">
        <v>36</v>
      </c>
      <c r="C49" s="23" t="s">
        <v>86</v>
      </c>
      <c r="D49" s="13">
        <v>4785000</v>
      </c>
      <c r="E49" s="13">
        <v>1040773.47</v>
      </c>
      <c r="F49" s="13">
        <f t="shared" si="0"/>
        <v>3744226.5300000003</v>
      </c>
    </row>
    <row r="50" spans="1:6" ht="12.75">
      <c r="A50" s="28" t="s">
        <v>87</v>
      </c>
      <c r="B50" s="19" t="s">
        <v>36</v>
      </c>
      <c r="C50" s="23" t="s">
        <v>88</v>
      </c>
      <c r="D50" s="13">
        <v>1094000</v>
      </c>
      <c r="E50" s="13">
        <v>903961.19</v>
      </c>
      <c r="F50" s="13">
        <f t="shared" si="0"/>
        <v>190038.81000000006</v>
      </c>
    </row>
    <row r="51" spans="1:6" ht="33.75">
      <c r="A51" s="28" t="s">
        <v>89</v>
      </c>
      <c r="B51" s="19" t="s">
        <v>36</v>
      </c>
      <c r="C51" s="23" t="s">
        <v>90</v>
      </c>
      <c r="D51" s="13">
        <v>1094000</v>
      </c>
      <c r="E51" s="13">
        <v>903961.19</v>
      </c>
      <c r="F51" s="13">
        <f t="shared" si="0"/>
        <v>190038.81000000006</v>
      </c>
    </row>
    <row r="52" spans="1:6" ht="12.75">
      <c r="A52" s="28" t="s">
        <v>91</v>
      </c>
      <c r="B52" s="19" t="s">
        <v>36</v>
      </c>
      <c r="C52" s="23" t="s">
        <v>92</v>
      </c>
      <c r="D52" s="13">
        <v>3691000</v>
      </c>
      <c r="E52" s="13">
        <v>136812.28</v>
      </c>
      <c r="F52" s="13">
        <f t="shared" si="0"/>
        <v>3554187.72</v>
      </c>
    </row>
    <row r="53" spans="1:6" ht="33.75">
      <c r="A53" s="28" t="s">
        <v>93</v>
      </c>
      <c r="B53" s="19" t="s">
        <v>36</v>
      </c>
      <c r="C53" s="23" t="s">
        <v>94</v>
      </c>
      <c r="D53" s="13">
        <v>3691000</v>
      </c>
      <c r="E53" s="13">
        <v>136812.28</v>
      </c>
      <c r="F53" s="13">
        <f t="shared" si="0"/>
        <v>3554187.72</v>
      </c>
    </row>
    <row r="54" spans="1:6" ht="12.75">
      <c r="A54" s="28" t="s">
        <v>95</v>
      </c>
      <c r="B54" s="19" t="s">
        <v>36</v>
      </c>
      <c r="C54" s="23" t="s">
        <v>96</v>
      </c>
      <c r="D54" s="13">
        <v>10300</v>
      </c>
      <c r="E54" s="13">
        <v>6400</v>
      </c>
      <c r="F54" s="13">
        <f t="shared" si="0"/>
        <v>3900</v>
      </c>
    </row>
    <row r="55" spans="1:6" ht="45">
      <c r="A55" s="28" t="s">
        <v>97</v>
      </c>
      <c r="B55" s="19" t="s">
        <v>36</v>
      </c>
      <c r="C55" s="23" t="s">
        <v>98</v>
      </c>
      <c r="D55" s="13">
        <v>10300</v>
      </c>
      <c r="E55" s="13">
        <v>6400</v>
      </c>
      <c r="F55" s="13">
        <f t="shared" si="0"/>
        <v>3900</v>
      </c>
    </row>
    <row r="56" spans="1:6" ht="67.5">
      <c r="A56" s="28" t="s">
        <v>99</v>
      </c>
      <c r="B56" s="19" t="s">
        <v>36</v>
      </c>
      <c r="C56" s="23" t="s">
        <v>100</v>
      </c>
      <c r="D56" s="13">
        <v>10300</v>
      </c>
      <c r="E56" s="13">
        <v>6400</v>
      </c>
      <c r="F56" s="13">
        <f t="shared" si="0"/>
        <v>3900</v>
      </c>
    </row>
    <row r="57" spans="1:6" ht="67.5">
      <c r="A57" s="28" t="s">
        <v>99</v>
      </c>
      <c r="B57" s="19" t="s">
        <v>36</v>
      </c>
      <c r="C57" s="23" t="s">
        <v>101</v>
      </c>
      <c r="D57" s="13" t="s">
        <v>49</v>
      </c>
      <c r="E57" s="13">
        <v>6400</v>
      </c>
      <c r="F57" s="13" t="str">
        <f t="shared" si="0"/>
        <v>-</v>
      </c>
    </row>
    <row r="58" spans="1:6" ht="33.75">
      <c r="A58" s="28" t="s">
        <v>102</v>
      </c>
      <c r="B58" s="19" t="s">
        <v>36</v>
      </c>
      <c r="C58" s="23" t="s">
        <v>103</v>
      </c>
      <c r="D58" s="13">
        <v>1933300</v>
      </c>
      <c r="E58" s="13">
        <v>1045625.44</v>
      </c>
      <c r="F58" s="13">
        <f aca="true" t="shared" si="1" ref="F58:F89">IF(OR(D58="-",IF(E58="-",0,E58)&gt;=IF(D58="-",0,D58)),"-",IF(D58="-",0,D58)-IF(E58="-",0,E58))</f>
        <v>887674.56</v>
      </c>
    </row>
    <row r="59" spans="1:6" ht="78.75">
      <c r="A59" s="29" t="s">
        <v>104</v>
      </c>
      <c r="B59" s="19" t="s">
        <v>36</v>
      </c>
      <c r="C59" s="23" t="s">
        <v>105</v>
      </c>
      <c r="D59" s="13">
        <v>1933300</v>
      </c>
      <c r="E59" s="13">
        <v>1045625.44</v>
      </c>
      <c r="F59" s="13">
        <f t="shared" si="1"/>
        <v>887674.56</v>
      </c>
    </row>
    <row r="60" spans="1:6" ht="67.5">
      <c r="A60" s="29" t="s">
        <v>106</v>
      </c>
      <c r="B60" s="19" t="s">
        <v>36</v>
      </c>
      <c r="C60" s="23" t="s">
        <v>107</v>
      </c>
      <c r="D60" s="13">
        <v>1135500</v>
      </c>
      <c r="E60" s="13">
        <v>570577.32</v>
      </c>
      <c r="F60" s="13">
        <f t="shared" si="1"/>
        <v>564922.68</v>
      </c>
    </row>
    <row r="61" spans="1:6" ht="67.5">
      <c r="A61" s="28" t="s">
        <v>108</v>
      </c>
      <c r="B61" s="19" t="s">
        <v>36</v>
      </c>
      <c r="C61" s="23" t="s">
        <v>109</v>
      </c>
      <c r="D61" s="13">
        <v>1135500</v>
      </c>
      <c r="E61" s="13">
        <v>570577.32</v>
      </c>
      <c r="F61" s="13">
        <f t="shared" si="1"/>
        <v>564922.68</v>
      </c>
    </row>
    <row r="62" spans="1:6" ht="67.5">
      <c r="A62" s="29" t="s">
        <v>110</v>
      </c>
      <c r="B62" s="19" t="s">
        <v>36</v>
      </c>
      <c r="C62" s="23" t="s">
        <v>111</v>
      </c>
      <c r="D62" s="13">
        <v>116200</v>
      </c>
      <c r="E62" s="13">
        <v>77441.12</v>
      </c>
      <c r="F62" s="13">
        <f t="shared" si="1"/>
        <v>38758.880000000005</v>
      </c>
    </row>
    <row r="63" spans="1:6" ht="56.25">
      <c r="A63" s="28" t="s">
        <v>112</v>
      </c>
      <c r="B63" s="19" t="s">
        <v>36</v>
      </c>
      <c r="C63" s="23" t="s">
        <v>113</v>
      </c>
      <c r="D63" s="13">
        <v>116200</v>
      </c>
      <c r="E63" s="13">
        <v>77441.12</v>
      </c>
      <c r="F63" s="13">
        <f t="shared" si="1"/>
        <v>38758.880000000005</v>
      </c>
    </row>
    <row r="64" spans="1:6" ht="33.75">
      <c r="A64" s="28" t="s">
        <v>114</v>
      </c>
      <c r="B64" s="19" t="s">
        <v>36</v>
      </c>
      <c r="C64" s="23" t="s">
        <v>115</v>
      </c>
      <c r="D64" s="13">
        <v>681600</v>
      </c>
      <c r="E64" s="13">
        <v>397607</v>
      </c>
      <c r="F64" s="13">
        <f t="shared" si="1"/>
        <v>283993</v>
      </c>
    </row>
    <row r="65" spans="1:6" ht="33.75">
      <c r="A65" s="28" t="s">
        <v>116</v>
      </c>
      <c r="B65" s="19" t="s">
        <v>36</v>
      </c>
      <c r="C65" s="23" t="s">
        <v>117</v>
      </c>
      <c r="D65" s="13">
        <v>681600</v>
      </c>
      <c r="E65" s="13">
        <v>397607</v>
      </c>
      <c r="F65" s="13">
        <f t="shared" si="1"/>
        <v>283993</v>
      </c>
    </row>
    <row r="66" spans="1:6" ht="22.5">
      <c r="A66" s="28" t="s">
        <v>118</v>
      </c>
      <c r="B66" s="19" t="s">
        <v>36</v>
      </c>
      <c r="C66" s="23" t="s">
        <v>119</v>
      </c>
      <c r="D66" s="13">
        <v>868600</v>
      </c>
      <c r="E66" s="13">
        <v>4415490</v>
      </c>
      <c r="F66" s="13" t="str">
        <f t="shared" si="1"/>
        <v>-</v>
      </c>
    </row>
    <row r="67" spans="1:6" ht="22.5">
      <c r="A67" s="28" t="s">
        <v>120</v>
      </c>
      <c r="B67" s="19" t="s">
        <v>36</v>
      </c>
      <c r="C67" s="23" t="s">
        <v>121</v>
      </c>
      <c r="D67" s="13">
        <v>868600</v>
      </c>
      <c r="E67" s="13">
        <v>4415490</v>
      </c>
      <c r="F67" s="13" t="str">
        <f t="shared" si="1"/>
        <v>-</v>
      </c>
    </row>
    <row r="68" spans="1:6" ht="45">
      <c r="A68" s="28" t="s">
        <v>122</v>
      </c>
      <c r="B68" s="19" t="s">
        <v>36</v>
      </c>
      <c r="C68" s="23" t="s">
        <v>123</v>
      </c>
      <c r="D68" s="13">
        <v>868600</v>
      </c>
      <c r="E68" s="13">
        <v>4415490</v>
      </c>
      <c r="F68" s="13" t="str">
        <f t="shared" si="1"/>
        <v>-</v>
      </c>
    </row>
    <row r="69" spans="1:6" ht="45">
      <c r="A69" s="28" t="s">
        <v>124</v>
      </c>
      <c r="B69" s="19" t="s">
        <v>36</v>
      </c>
      <c r="C69" s="23" t="s">
        <v>125</v>
      </c>
      <c r="D69" s="13">
        <v>868600</v>
      </c>
      <c r="E69" s="13">
        <v>4415490</v>
      </c>
      <c r="F69" s="13" t="str">
        <f t="shared" si="1"/>
        <v>-</v>
      </c>
    </row>
    <row r="70" spans="1:6" ht="12.75">
      <c r="A70" s="28" t="s">
        <v>126</v>
      </c>
      <c r="B70" s="19" t="s">
        <v>36</v>
      </c>
      <c r="C70" s="23" t="s">
        <v>127</v>
      </c>
      <c r="D70" s="13" t="s">
        <v>49</v>
      </c>
      <c r="E70" s="13">
        <v>2700</v>
      </c>
      <c r="F70" s="13" t="str">
        <f t="shared" si="1"/>
        <v>-</v>
      </c>
    </row>
    <row r="71" spans="1:6" ht="33.75">
      <c r="A71" s="28" t="s">
        <v>128</v>
      </c>
      <c r="B71" s="19" t="s">
        <v>36</v>
      </c>
      <c r="C71" s="23" t="s">
        <v>129</v>
      </c>
      <c r="D71" s="13" t="s">
        <v>49</v>
      </c>
      <c r="E71" s="13">
        <v>2700</v>
      </c>
      <c r="F71" s="13" t="str">
        <f t="shared" si="1"/>
        <v>-</v>
      </c>
    </row>
    <row r="72" spans="1:6" ht="45">
      <c r="A72" s="28" t="s">
        <v>130</v>
      </c>
      <c r="B72" s="19" t="s">
        <v>36</v>
      </c>
      <c r="C72" s="23" t="s">
        <v>131</v>
      </c>
      <c r="D72" s="13" t="s">
        <v>49</v>
      </c>
      <c r="E72" s="13">
        <v>2700</v>
      </c>
      <c r="F72" s="13" t="str">
        <f t="shared" si="1"/>
        <v>-</v>
      </c>
    </row>
    <row r="73" spans="1:6" ht="12.75">
      <c r="A73" s="28" t="s">
        <v>132</v>
      </c>
      <c r="B73" s="19" t="s">
        <v>36</v>
      </c>
      <c r="C73" s="23" t="s">
        <v>133</v>
      </c>
      <c r="D73" s="13" t="s">
        <v>49</v>
      </c>
      <c r="E73" s="13" t="s">
        <v>49</v>
      </c>
      <c r="F73" s="13" t="str">
        <f t="shared" si="1"/>
        <v>-</v>
      </c>
    </row>
    <row r="74" spans="1:6" ht="12.75">
      <c r="A74" s="28" t="s">
        <v>134</v>
      </c>
      <c r="B74" s="19" t="s">
        <v>36</v>
      </c>
      <c r="C74" s="23" t="s">
        <v>135</v>
      </c>
      <c r="D74" s="13" t="s">
        <v>49</v>
      </c>
      <c r="E74" s="13" t="s">
        <v>49</v>
      </c>
      <c r="F74" s="13" t="str">
        <f t="shared" si="1"/>
        <v>-</v>
      </c>
    </row>
    <row r="75" spans="1:6" ht="22.5">
      <c r="A75" s="28" t="s">
        <v>136</v>
      </c>
      <c r="B75" s="19" t="s">
        <v>36</v>
      </c>
      <c r="C75" s="23" t="s">
        <v>137</v>
      </c>
      <c r="D75" s="13" t="s">
        <v>49</v>
      </c>
      <c r="E75" s="13" t="s">
        <v>49</v>
      </c>
      <c r="F75" s="13" t="str">
        <f t="shared" si="1"/>
        <v>-</v>
      </c>
    </row>
    <row r="76" spans="1:6" ht="12.75">
      <c r="A76" s="28" t="s">
        <v>138</v>
      </c>
      <c r="B76" s="19" t="s">
        <v>36</v>
      </c>
      <c r="C76" s="23" t="s">
        <v>139</v>
      </c>
      <c r="D76" s="13">
        <v>4993000</v>
      </c>
      <c r="E76" s="13">
        <v>4155937.35</v>
      </c>
      <c r="F76" s="13">
        <f t="shared" si="1"/>
        <v>837062.6499999999</v>
      </c>
    </row>
    <row r="77" spans="1:6" ht="33.75">
      <c r="A77" s="28" t="s">
        <v>140</v>
      </c>
      <c r="B77" s="19" t="s">
        <v>36</v>
      </c>
      <c r="C77" s="23" t="s">
        <v>141</v>
      </c>
      <c r="D77" s="13">
        <v>4993000</v>
      </c>
      <c r="E77" s="13">
        <v>4155937.35</v>
      </c>
      <c r="F77" s="13">
        <f t="shared" si="1"/>
        <v>837062.6499999999</v>
      </c>
    </row>
    <row r="78" spans="1:6" ht="22.5">
      <c r="A78" s="28" t="s">
        <v>142</v>
      </c>
      <c r="B78" s="19" t="s">
        <v>36</v>
      </c>
      <c r="C78" s="23" t="s">
        <v>143</v>
      </c>
      <c r="D78" s="13">
        <v>1865300</v>
      </c>
      <c r="E78" s="13">
        <v>1243500</v>
      </c>
      <c r="F78" s="13">
        <f t="shared" si="1"/>
        <v>621800</v>
      </c>
    </row>
    <row r="79" spans="1:6" ht="22.5">
      <c r="A79" s="28" t="s">
        <v>144</v>
      </c>
      <c r="B79" s="19" t="s">
        <v>36</v>
      </c>
      <c r="C79" s="23" t="s">
        <v>145</v>
      </c>
      <c r="D79" s="13">
        <v>1865300</v>
      </c>
      <c r="E79" s="13">
        <v>1243500</v>
      </c>
      <c r="F79" s="13">
        <f t="shared" si="1"/>
        <v>621800</v>
      </c>
    </row>
    <row r="80" spans="1:6" ht="22.5">
      <c r="A80" s="28" t="s">
        <v>146</v>
      </c>
      <c r="B80" s="19" t="s">
        <v>36</v>
      </c>
      <c r="C80" s="23" t="s">
        <v>147</v>
      </c>
      <c r="D80" s="13">
        <v>1865300</v>
      </c>
      <c r="E80" s="13">
        <v>1243500</v>
      </c>
      <c r="F80" s="13">
        <f t="shared" si="1"/>
        <v>621800</v>
      </c>
    </row>
    <row r="81" spans="1:6" ht="22.5">
      <c r="A81" s="28" t="s">
        <v>148</v>
      </c>
      <c r="B81" s="19" t="s">
        <v>36</v>
      </c>
      <c r="C81" s="23" t="s">
        <v>149</v>
      </c>
      <c r="D81" s="13">
        <v>231300</v>
      </c>
      <c r="E81" s="13">
        <v>125677.15</v>
      </c>
      <c r="F81" s="13">
        <f t="shared" si="1"/>
        <v>105622.85</v>
      </c>
    </row>
    <row r="82" spans="1:6" ht="33.75">
      <c r="A82" s="28" t="s">
        <v>150</v>
      </c>
      <c r="B82" s="19" t="s">
        <v>36</v>
      </c>
      <c r="C82" s="23" t="s">
        <v>151</v>
      </c>
      <c r="D82" s="13">
        <v>200</v>
      </c>
      <c r="E82" s="13">
        <v>200</v>
      </c>
      <c r="F82" s="13" t="str">
        <f t="shared" si="1"/>
        <v>-</v>
      </c>
    </row>
    <row r="83" spans="1:6" ht="33.75">
      <c r="A83" s="28" t="s">
        <v>152</v>
      </c>
      <c r="B83" s="19" t="s">
        <v>36</v>
      </c>
      <c r="C83" s="23" t="s">
        <v>153</v>
      </c>
      <c r="D83" s="13">
        <v>200</v>
      </c>
      <c r="E83" s="13">
        <v>200</v>
      </c>
      <c r="F83" s="13" t="str">
        <f t="shared" si="1"/>
        <v>-</v>
      </c>
    </row>
    <row r="84" spans="1:6" ht="33.75">
      <c r="A84" s="28" t="s">
        <v>154</v>
      </c>
      <c r="B84" s="19" t="s">
        <v>36</v>
      </c>
      <c r="C84" s="23" t="s">
        <v>155</v>
      </c>
      <c r="D84" s="13">
        <v>231100</v>
      </c>
      <c r="E84" s="13">
        <v>125477.15</v>
      </c>
      <c r="F84" s="13">
        <f t="shared" si="1"/>
        <v>105622.85</v>
      </c>
    </row>
    <row r="85" spans="1:6" ht="33.75">
      <c r="A85" s="28" t="s">
        <v>156</v>
      </c>
      <c r="B85" s="19" t="s">
        <v>36</v>
      </c>
      <c r="C85" s="23" t="s">
        <v>157</v>
      </c>
      <c r="D85" s="13">
        <v>231100</v>
      </c>
      <c r="E85" s="13">
        <v>125477.15</v>
      </c>
      <c r="F85" s="13">
        <f t="shared" si="1"/>
        <v>105622.85</v>
      </c>
    </row>
    <row r="86" spans="1:6" ht="12.75">
      <c r="A86" s="28" t="s">
        <v>158</v>
      </c>
      <c r="B86" s="19" t="s">
        <v>36</v>
      </c>
      <c r="C86" s="23" t="s">
        <v>159</v>
      </c>
      <c r="D86" s="13">
        <v>2896400</v>
      </c>
      <c r="E86" s="13">
        <v>2786760.2</v>
      </c>
      <c r="F86" s="13">
        <f t="shared" si="1"/>
        <v>109639.79999999981</v>
      </c>
    </row>
    <row r="87" spans="1:6" ht="45">
      <c r="A87" s="28" t="s">
        <v>160</v>
      </c>
      <c r="B87" s="19" t="s">
        <v>36</v>
      </c>
      <c r="C87" s="23" t="s">
        <v>161</v>
      </c>
      <c r="D87" s="13">
        <v>2496600</v>
      </c>
      <c r="E87" s="13">
        <v>2396960.2</v>
      </c>
      <c r="F87" s="13">
        <f t="shared" si="1"/>
        <v>99639.79999999981</v>
      </c>
    </row>
    <row r="88" spans="1:6" ht="56.25">
      <c r="A88" s="28" t="s">
        <v>162</v>
      </c>
      <c r="B88" s="19" t="s">
        <v>36</v>
      </c>
      <c r="C88" s="23" t="s">
        <v>163</v>
      </c>
      <c r="D88" s="13">
        <v>2496600</v>
      </c>
      <c r="E88" s="13">
        <v>2396960.2</v>
      </c>
      <c r="F88" s="13">
        <f t="shared" si="1"/>
        <v>99639.79999999981</v>
      </c>
    </row>
    <row r="89" spans="1:6" ht="22.5">
      <c r="A89" s="28" t="s">
        <v>164</v>
      </c>
      <c r="B89" s="19" t="s">
        <v>36</v>
      </c>
      <c r="C89" s="23" t="s">
        <v>165</v>
      </c>
      <c r="D89" s="13">
        <v>399800</v>
      </c>
      <c r="E89" s="13">
        <v>389800</v>
      </c>
      <c r="F89" s="13">
        <f t="shared" si="1"/>
        <v>10000</v>
      </c>
    </row>
    <row r="90" spans="1:6" ht="22.5">
      <c r="A90" s="28" t="s">
        <v>166</v>
      </c>
      <c r="B90" s="19" t="s">
        <v>36</v>
      </c>
      <c r="C90" s="23" t="s">
        <v>167</v>
      </c>
      <c r="D90" s="13">
        <v>399800</v>
      </c>
      <c r="E90" s="13">
        <v>389800</v>
      </c>
      <c r="F90" s="13">
        <f>IF(OR(D90="-",IF(E90="-",0,E90)&gt;=IF(D90="-",0,D90)),"-",IF(D90="-",0,D90)-IF(E90="-",0,E90))</f>
        <v>10000</v>
      </c>
    </row>
    <row r="91" spans="1:6" ht="12.75" customHeight="1">
      <c r="A91" s="8"/>
      <c r="B91" s="6"/>
      <c r="C91" s="6"/>
      <c r="D91" s="24"/>
      <c r="E91" s="24"/>
      <c r="F91" s="24"/>
    </row>
  </sheetData>
  <sheetProtection/>
  <mergeCells count="17">
    <mergeCell ref="F16:F22"/>
    <mergeCell ref="A1:D1"/>
    <mergeCell ref="A4:D4"/>
    <mergeCell ref="A2:D2"/>
    <mergeCell ref="B6:D6"/>
    <mergeCell ref="B7:D7"/>
    <mergeCell ref="A10:F10"/>
    <mergeCell ref="E16:E22"/>
    <mergeCell ref="A11:F11"/>
    <mergeCell ref="A12:F12"/>
    <mergeCell ref="A13:F13"/>
    <mergeCell ref="A14:F14"/>
    <mergeCell ref="A15:D15"/>
    <mergeCell ref="B16:B22"/>
    <mergeCell ref="D16:D22"/>
    <mergeCell ref="C16:C22"/>
    <mergeCell ref="A16:A22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8"/>
  <sheetViews>
    <sheetView showGridLines="0" zoomScalePageLayoutView="0" workbookViewId="0" topLeftCell="A162">
      <selection activeCell="C168" sqref="C168:F168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45" t="s">
        <v>168</v>
      </c>
      <c r="B2" s="45"/>
      <c r="C2" s="45"/>
      <c r="D2" s="45"/>
      <c r="E2" s="1"/>
      <c r="F2" s="9" t="s">
        <v>169</v>
      </c>
    </row>
    <row r="3" spans="1:6" ht="13.5" customHeight="1">
      <c r="A3" s="4"/>
      <c r="B3" s="4"/>
      <c r="C3" s="11"/>
      <c r="D3" s="7"/>
      <c r="E3" s="7"/>
      <c r="F3" s="7"/>
    </row>
    <row r="4" spans="1:6" ht="9.75" customHeight="1">
      <c r="A4" s="51" t="s">
        <v>26</v>
      </c>
      <c r="B4" s="46" t="s">
        <v>27</v>
      </c>
      <c r="C4" s="46" t="s">
        <v>170</v>
      </c>
      <c r="D4" s="43" t="s">
        <v>29</v>
      </c>
      <c r="E4" s="52" t="s">
        <v>30</v>
      </c>
      <c r="F4" s="43" t="s">
        <v>31</v>
      </c>
    </row>
    <row r="5" spans="1:6" ht="5.25" customHeight="1">
      <c r="A5" s="51"/>
      <c r="B5" s="46"/>
      <c r="C5" s="46"/>
      <c r="D5" s="43"/>
      <c r="E5" s="52"/>
      <c r="F5" s="43"/>
    </row>
    <row r="6" spans="1:6" ht="9" customHeight="1">
      <c r="A6" s="51"/>
      <c r="B6" s="46"/>
      <c r="C6" s="46"/>
      <c r="D6" s="43"/>
      <c r="E6" s="52"/>
      <c r="F6" s="43"/>
    </row>
    <row r="7" spans="1:6" ht="6" customHeight="1">
      <c r="A7" s="51"/>
      <c r="B7" s="46"/>
      <c r="C7" s="46"/>
      <c r="D7" s="43"/>
      <c r="E7" s="52"/>
      <c r="F7" s="43"/>
    </row>
    <row r="8" spans="1:6" ht="6" customHeight="1">
      <c r="A8" s="51"/>
      <c r="B8" s="46"/>
      <c r="C8" s="46"/>
      <c r="D8" s="43"/>
      <c r="E8" s="52"/>
      <c r="F8" s="43"/>
    </row>
    <row r="9" spans="1:6" ht="10.5" customHeight="1">
      <c r="A9" s="51"/>
      <c r="B9" s="46"/>
      <c r="C9" s="46"/>
      <c r="D9" s="43"/>
      <c r="E9" s="52"/>
      <c r="F9" s="43"/>
    </row>
    <row r="10" spans="1:6" ht="3.75" customHeight="1" hidden="1">
      <c r="A10" s="51"/>
      <c r="B10" s="46"/>
      <c r="C10" s="32"/>
      <c r="D10" s="43"/>
      <c r="E10" s="25"/>
      <c r="F10" s="33"/>
    </row>
    <row r="11" spans="1:6" ht="12.75" customHeight="1" hidden="1">
      <c r="A11" s="51"/>
      <c r="B11" s="46"/>
      <c r="C11" s="32"/>
      <c r="D11" s="43"/>
      <c r="E11" s="25"/>
      <c r="F11" s="33"/>
    </row>
    <row r="12" spans="1:6" ht="13.5" customHeight="1">
      <c r="A12" s="26">
        <v>1</v>
      </c>
      <c r="B12" s="26">
        <v>2</v>
      </c>
      <c r="C12" s="26">
        <v>3</v>
      </c>
      <c r="D12" s="27" t="s">
        <v>32</v>
      </c>
      <c r="E12" s="27" t="s">
        <v>33</v>
      </c>
      <c r="F12" s="27" t="s">
        <v>34</v>
      </c>
    </row>
    <row r="13" spans="1:6" ht="12.75">
      <c r="A13" s="34" t="s">
        <v>171</v>
      </c>
      <c r="B13" s="17" t="s">
        <v>172</v>
      </c>
      <c r="C13" s="35" t="s">
        <v>173</v>
      </c>
      <c r="D13" s="18">
        <v>19238900</v>
      </c>
      <c r="E13" s="18">
        <v>12619675.01</v>
      </c>
      <c r="F13" s="18">
        <f>IF(OR(D13="-",IF(E13="-",0,E13)&gt;=IF(D13="-",0,D13)),"-",IF(D13="-",0,D13)-IF(E13="-",0,E13))</f>
        <v>6619224.99</v>
      </c>
    </row>
    <row r="14" spans="1:6" ht="12.75">
      <c r="A14" s="36" t="s">
        <v>38</v>
      </c>
      <c r="B14" s="37"/>
      <c r="C14" s="38"/>
      <c r="D14" s="39"/>
      <c r="E14" s="37"/>
      <c r="F14" s="37"/>
    </row>
    <row r="15" spans="1:6" ht="22.5">
      <c r="A15" s="34" t="s">
        <v>15</v>
      </c>
      <c r="B15" s="17" t="s">
        <v>172</v>
      </c>
      <c r="C15" s="35" t="s">
        <v>174</v>
      </c>
      <c r="D15" s="18">
        <v>19238900</v>
      </c>
      <c r="E15" s="18">
        <v>12619675.01</v>
      </c>
      <c r="F15" s="18">
        <f aca="true" t="shared" si="0" ref="F15:F46">IF(OR(D15="-",IF(E15="-",0,E15)&gt;=IF(D15="-",0,D15)),"-",IF(D15="-",0,D15)-IF(E15="-",0,E15))</f>
        <v>6619224.99</v>
      </c>
    </row>
    <row r="16" spans="1:6" ht="12.75">
      <c r="A16" s="34" t="s">
        <v>175</v>
      </c>
      <c r="B16" s="17" t="s">
        <v>172</v>
      </c>
      <c r="C16" s="35" t="s">
        <v>176</v>
      </c>
      <c r="D16" s="18">
        <v>8382044.28</v>
      </c>
      <c r="E16" s="18">
        <v>5112392.18</v>
      </c>
      <c r="F16" s="18">
        <f t="shared" si="0"/>
        <v>3269652.1000000006</v>
      </c>
    </row>
    <row r="17" spans="1:6" ht="45">
      <c r="A17" s="34" t="s">
        <v>177</v>
      </c>
      <c r="B17" s="17" t="s">
        <v>172</v>
      </c>
      <c r="C17" s="35" t="s">
        <v>178</v>
      </c>
      <c r="D17" s="18">
        <v>7490900</v>
      </c>
      <c r="E17" s="18">
        <v>4414005.7</v>
      </c>
      <c r="F17" s="18">
        <f t="shared" si="0"/>
        <v>3076894.3</v>
      </c>
    </row>
    <row r="18" spans="1:6" ht="22.5">
      <c r="A18" s="28" t="s">
        <v>179</v>
      </c>
      <c r="B18" s="19" t="s">
        <v>172</v>
      </c>
      <c r="C18" s="23" t="s">
        <v>180</v>
      </c>
      <c r="D18" s="13">
        <v>7490900</v>
      </c>
      <c r="E18" s="13">
        <v>4414005.7</v>
      </c>
      <c r="F18" s="13">
        <f t="shared" si="0"/>
        <v>3076894.3</v>
      </c>
    </row>
    <row r="19" spans="1:6" ht="12.75">
      <c r="A19" s="28" t="s">
        <v>181</v>
      </c>
      <c r="B19" s="19" t="s">
        <v>172</v>
      </c>
      <c r="C19" s="23" t="s">
        <v>182</v>
      </c>
      <c r="D19" s="13">
        <v>7490700</v>
      </c>
      <c r="E19" s="13">
        <v>4413805.7</v>
      </c>
      <c r="F19" s="13">
        <f t="shared" si="0"/>
        <v>3076894.3</v>
      </c>
    </row>
    <row r="20" spans="1:6" ht="45">
      <c r="A20" s="28" t="s">
        <v>183</v>
      </c>
      <c r="B20" s="19" t="s">
        <v>172</v>
      </c>
      <c r="C20" s="23" t="s">
        <v>184</v>
      </c>
      <c r="D20" s="13">
        <v>4365000</v>
      </c>
      <c r="E20" s="13">
        <v>2502029.33</v>
      </c>
      <c r="F20" s="13">
        <f t="shared" si="0"/>
        <v>1862970.67</v>
      </c>
    </row>
    <row r="21" spans="1:6" ht="22.5">
      <c r="A21" s="28" t="s">
        <v>185</v>
      </c>
      <c r="B21" s="19" t="s">
        <v>172</v>
      </c>
      <c r="C21" s="23" t="s">
        <v>186</v>
      </c>
      <c r="D21" s="13">
        <v>3350000</v>
      </c>
      <c r="E21" s="13">
        <v>1923799.21</v>
      </c>
      <c r="F21" s="13">
        <f t="shared" si="0"/>
        <v>1426200.79</v>
      </c>
    </row>
    <row r="22" spans="1:6" ht="33.75">
      <c r="A22" s="28" t="s">
        <v>187</v>
      </c>
      <c r="B22" s="19" t="s">
        <v>172</v>
      </c>
      <c r="C22" s="23" t="s">
        <v>188</v>
      </c>
      <c r="D22" s="13">
        <v>1015000</v>
      </c>
      <c r="E22" s="13">
        <v>578230.12</v>
      </c>
      <c r="F22" s="13">
        <f t="shared" si="0"/>
        <v>436769.88</v>
      </c>
    </row>
    <row r="23" spans="1:6" ht="45">
      <c r="A23" s="28" t="s">
        <v>189</v>
      </c>
      <c r="B23" s="19" t="s">
        <v>172</v>
      </c>
      <c r="C23" s="23" t="s">
        <v>190</v>
      </c>
      <c r="D23" s="13">
        <v>3125700</v>
      </c>
      <c r="E23" s="13">
        <v>1911776.37</v>
      </c>
      <c r="F23" s="13">
        <f t="shared" si="0"/>
        <v>1213923.63</v>
      </c>
    </row>
    <row r="24" spans="1:6" ht="33.75">
      <c r="A24" s="28" t="s">
        <v>191</v>
      </c>
      <c r="B24" s="19" t="s">
        <v>172</v>
      </c>
      <c r="C24" s="23" t="s">
        <v>192</v>
      </c>
      <c r="D24" s="13">
        <v>565000</v>
      </c>
      <c r="E24" s="13">
        <v>221174.69</v>
      </c>
      <c r="F24" s="13">
        <f t="shared" si="0"/>
        <v>343825.31</v>
      </c>
    </row>
    <row r="25" spans="1:6" ht="22.5">
      <c r="A25" s="28" t="s">
        <v>193</v>
      </c>
      <c r="B25" s="19" t="s">
        <v>172</v>
      </c>
      <c r="C25" s="23" t="s">
        <v>194</v>
      </c>
      <c r="D25" s="13">
        <v>2548700</v>
      </c>
      <c r="E25" s="13">
        <v>1688412.09</v>
      </c>
      <c r="F25" s="13">
        <f t="shared" si="0"/>
        <v>860287.9099999999</v>
      </c>
    </row>
    <row r="26" spans="1:6" ht="12.75">
      <c r="A26" s="28" t="s">
        <v>195</v>
      </c>
      <c r="B26" s="19" t="s">
        <v>172</v>
      </c>
      <c r="C26" s="23" t="s">
        <v>196</v>
      </c>
      <c r="D26" s="13">
        <v>7000</v>
      </c>
      <c r="E26" s="13">
        <v>1689.59</v>
      </c>
      <c r="F26" s="13">
        <f t="shared" si="0"/>
        <v>5310.41</v>
      </c>
    </row>
    <row r="27" spans="1:6" ht="12.75">
      <c r="A27" s="28" t="s">
        <v>197</v>
      </c>
      <c r="B27" s="19" t="s">
        <v>172</v>
      </c>
      <c r="C27" s="23" t="s">
        <v>198</v>
      </c>
      <c r="D27" s="13">
        <v>5000</v>
      </c>
      <c r="E27" s="13">
        <v>500</v>
      </c>
      <c r="F27" s="13">
        <f t="shared" si="0"/>
        <v>4500</v>
      </c>
    </row>
    <row r="28" spans="1:6" ht="12.75">
      <c r="A28" s="28" t="s">
        <v>199</v>
      </c>
      <c r="B28" s="19" t="s">
        <v>172</v>
      </c>
      <c r="C28" s="23" t="s">
        <v>200</v>
      </c>
      <c r="D28" s="13">
        <v>200</v>
      </c>
      <c r="E28" s="13">
        <v>200</v>
      </c>
      <c r="F28" s="13" t="str">
        <f t="shared" si="0"/>
        <v>-</v>
      </c>
    </row>
    <row r="29" spans="1:6" ht="101.25">
      <c r="A29" s="29" t="s">
        <v>201</v>
      </c>
      <c r="B29" s="19" t="s">
        <v>172</v>
      </c>
      <c r="C29" s="23" t="s">
        <v>202</v>
      </c>
      <c r="D29" s="13">
        <v>200</v>
      </c>
      <c r="E29" s="13">
        <v>200</v>
      </c>
      <c r="F29" s="13" t="str">
        <f t="shared" si="0"/>
        <v>-</v>
      </c>
    </row>
    <row r="30" spans="1:6" ht="22.5">
      <c r="A30" s="28" t="s">
        <v>193</v>
      </c>
      <c r="B30" s="19" t="s">
        <v>172</v>
      </c>
      <c r="C30" s="23" t="s">
        <v>203</v>
      </c>
      <c r="D30" s="13">
        <v>200</v>
      </c>
      <c r="E30" s="13">
        <v>200</v>
      </c>
      <c r="F30" s="13" t="str">
        <f t="shared" si="0"/>
        <v>-</v>
      </c>
    </row>
    <row r="31" spans="1:6" ht="12.75">
      <c r="A31" s="34" t="s">
        <v>204</v>
      </c>
      <c r="B31" s="17" t="s">
        <v>172</v>
      </c>
      <c r="C31" s="35" t="s">
        <v>205</v>
      </c>
      <c r="D31" s="18">
        <v>10000</v>
      </c>
      <c r="E31" s="18" t="s">
        <v>49</v>
      </c>
      <c r="F31" s="18">
        <f t="shared" si="0"/>
        <v>10000</v>
      </c>
    </row>
    <row r="32" spans="1:6" ht="22.5">
      <c r="A32" s="28" t="s">
        <v>206</v>
      </c>
      <c r="B32" s="19" t="s">
        <v>172</v>
      </c>
      <c r="C32" s="23" t="s">
        <v>207</v>
      </c>
      <c r="D32" s="13">
        <v>10000</v>
      </c>
      <c r="E32" s="13" t="s">
        <v>49</v>
      </c>
      <c r="F32" s="13">
        <f t="shared" si="0"/>
        <v>10000</v>
      </c>
    </row>
    <row r="33" spans="1:6" ht="12.75">
      <c r="A33" s="28" t="s">
        <v>208</v>
      </c>
      <c r="B33" s="19" t="s">
        <v>172</v>
      </c>
      <c r="C33" s="23" t="s">
        <v>209</v>
      </c>
      <c r="D33" s="13">
        <v>10000</v>
      </c>
      <c r="E33" s="13" t="s">
        <v>49</v>
      </c>
      <c r="F33" s="13">
        <f t="shared" si="0"/>
        <v>10000</v>
      </c>
    </row>
    <row r="34" spans="1:6" ht="67.5">
      <c r="A34" s="28" t="s">
        <v>210</v>
      </c>
      <c r="B34" s="19" t="s">
        <v>172</v>
      </c>
      <c r="C34" s="23" t="s">
        <v>211</v>
      </c>
      <c r="D34" s="13">
        <v>10000</v>
      </c>
      <c r="E34" s="13" t="s">
        <v>49</v>
      </c>
      <c r="F34" s="13">
        <f t="shared" si="0"/>
        <v>10000</v>
      </c>
    </row>
    <row r="35" spans="1:6" ht="12.75">
      <c r="A35" s="28" t="s">
        <v>212</v>
      </c>
      <c r="B35" s="19" t="s">
        <v>172</v>
      </c>
      <c r="C35" s="23" t="s">
        <v>213</v>
      </c>
      <c r="D35" s="13">
        <v>10000</v>
      </c>
      <c r="E35" s="13" t="s">
        <v>49</v>
      </c>
      <c r="F35" s="13">
        <f t="shared" si="0"/>
        <v>10000</v>
      </c>
    </row>
    <row r="36" spans="1:6" ht="12.75">
      <c r="A36" s="34" t="s">
        <v>214</v>
      </c>
      <c r="B36" s="17" t="s">
        <v>172</v>
      </c>
      <c r="C36" s="35" t="s">
        <v>215</v>
      </c>
      <c r="D36" s="18">
        <v>881144.28</v>
      </c>
      <c r="E36" s="18">
        <v>698386.48</v>
      </c>
      <c r="F36" s="18">
        <f t="shared" si="0"/>
        <v>182757.80000000005</v>
      </c>
    </row>
    <row r="37" spans="1:6" ht="33.75">
      <c r="A37" s="28" t="s">
        <v>216</v>
      </c>
      <c r="B37" s="19" t="s">
        <v>172</v>
      </c>
      <c r="C37" s="23" t="s">
        <v>217</v>
      </c>
      <c r="D37" s="13">
        <v>3000</v>
      </c>
      <c r="E37" s="13">
        <v>3000</v>
      </c>
      <c r="F37" s="13" t="str">
        <f t="shared" si="0"/>
        <v>-</v>
      </c>
    </row>
    <row r="38" spans="1:6" ht="22.5">
      <c r="A38" s="28" t="s">
        <v>218</v>
      </c>
      <c r="B38" s="19" t="s">
        <v>172</v>
      </c>
      <c r="C38" s="23" t="s">
        <v>219</v>
      </c>
      <c r="D38" s="13">
        <v>3000</v>
      </c>
      <c r="E38" s="13">
        <v>3000</v>
      </c>
      <c r="F38" s="13" t="str">
        <f t="shared" si="0"/>
        <v>-</v>
      </c>
    </row>
    <row r="39" spans="1:6" ht="67.5">
      <c r="A39" s="29" t="s">
        <v>220</v>
      </c>
      <c r="B39" s="19" t="s">
        <v>172</v>
      </c>
      <c r="C39" s="23" t="s">
        <v>221</v>
      </c>
      <c r="D39" s="13">
        <v>3000</v>
      </c>
      <c r="E39" s="13">
        <v>3000</v>
      </c>
      <c r="F39" s="13" t="str">
        <f t="shared" si="0"/>
        <v>-</v>
      </c>
    </row>
    <row r="40" spans="1:6" ht="22.5">
      <c r="A40" s="28" t="s">
        <v>193</v>
      </c>
      <c r="B40" s="19" t="s">
        <v>172</v>
      </c>
      <c r="C40" s="23" t="s">
        <v>222</v>
      </c>
      <c r="D40" s="13">
        <v>3000</v>
      </c>
      <c r="E40" s="13">
        <v>3000</v>
      </c>
      <c r="F40" s="13" t="str">
        <f t="shared" si="0"/>
        <v>-</v>
      </c>
    </row>
    <row r="41" spans="1:6" ht="33.75">
      <c r="A41" s="28" t="s">
        <v>223</v>
      </c>
      <c r="B41" s="19" t="s">
        <v>172</v>
      </c>
      <c r="C41" s="23" t="s">
        <v>224</v>
      </c>
      <c r="D41" s="13">
        <v>23400</v>
      </c>
      <c r="E41" s="13">
        <v>15600</v>
      </c>
      <c r="F41" s="13">
        <f t="shared" si="0"/>
        <v>7800</v>
      </c>
    </row>
    <row r="42" spans="1:6" ht="22.5">
      <c r="A42" s="28" t="s">
        <v>225</v>
      </c>
      <c r="B42" s="19" t="s">
        <v>172</v>
      </c>
      <c r="C42" s="23" t="s">
        <v>226</v>
      </c>
      <c r="D42" s="13">
        <v>23400</v>
      </c>
      <c r="E42" s="13">
        <v>15600</v>
      </c>
      <c r="F42" s="13">
        <f t="shared" si="0"/>
        <v>7800</v>
      </c>
    </row>
    <row r="43" spans="1:6" ht="56.25">
      <c r="A43" s="28" t="s">
        <v>227</v>
      </c>
      <c r="B43" s="19" t="s">
        <v>172</v>
      </c>
      <c r="C43" s="23" t="s">
        <v>228</v>
      </c>
      <c r="D43" s="13">
        <v>23400</v>
      </c>
      <c r="E43" s="13">
        <v>15600</v>
      </c>
      <c r="F43" s="13">
        <f t="shared" si="0"/>
        <v>7800</v>
      </c>
    </row>
    <row r="44" spans="1:6" ht="22.5">
      <c r="A44" s="28" t="s">
        <v>193</v>
      </c>
      <c r="B44" s="19" t="s">
        <v>172</v>
      </c>
      <c r="C44" s="23" t="s">
        <v>229</v>
      </c>
      <c r="D44" s="13">
        <v>23400</v>
      </c>
      <c r="E44" s="13">
        <v>15600</v>
      </c>
      <c r="F44" s="13">
        <f t="shared" si="0"/>
        <v>7800</v>
      </c>
    </row>
    <row r="45" spans="1:6" ht="22.5">
      <c r="A45" s="28" t="s">
        <v>230</v>
      </c>
      <c r="B45" s="19" t="s">
        <v>172</v>
      </c>
      <c r="C45" s="23" t="s">
        <v>231</v>
      </c>
      <c r="D45" s="13">
        <v>10000</v>
      </c>
      <c r="E45" s="13" t="s">
        <v>49</v>
      </c>
      <c r="F45" s="13">
        <f t="shared" si="0"/>
        <v>10000</v>
      </c>
    </row>
    <row r="46" spans="1:6" ht="12.75">
      <c r="A46" s="28" t="s">
        <v>232</v>
      </c>
      <c r="B46" s="19" t="s">
        <v>172</v>
      </c>
      <c r="C46" s="23" t="s">
        <v>233</v>
      </c>
      <c r="D46" s="13">
        <v>10000</v>
      </c>
      <c r="E46" s="13" t="s">
        <v>49</v>
      </c>
      <c r="F46" s="13">
        <f t="shared" si="0"/>
        <v>10000</v>
      </c>
    </row>
    <row r="47" spans="1:6" ht="56.25">
      <c r="A47" s="28" t="s">
        <v>234</v>
      </c>
      <c r="B47" s="19" t="s">
        <v>172</v>
      </c>
      <c r="C47" s="23" t="s">
        <v>235</v>
      </c>
      <c r="D47" s="13">
        <v>10000</v>
      </c>
      <c r="E47" s="13" t="s">
        <v>49</v>
      </c>
      <c r="F47" s="13">
        <f aca="true" t="shared" si="1" ref="F47:F78">IF(OR(D47="-",IF(E47="-",0,E47)&gt;=IF(D47="-",0,D47)),"-",IF(D47="-",0,D47)-IF(E47="-",0,E47))</f>
        <v>10000</v>
      </c>
    </row>
    <row r="48" spans="1:6" ht="22.5">
      <c r="A48" s="28" t="s">
        <v>193</v>
      </c>
      <c r="B48" s="19" t="s">
        <v>172</v>
      </c>
      <c r="C48" s="23" t="s">
        <v>236</v>
      </c>
      <c r="D48" s="13">
        <v>10000</v>
      </c>
      <c r="E48" s="13" t="s">
        <v>49</v>
      </c>
      <c r="F48" s="13">
        <f t="shared" si="1"/>
        <v>10000</v>
      </c>
    </row>
    <row r="49" spans="1:6" ht="22.5">
      <c r="A49" s="28" t="s">
        <v>237</v>
      </c>
      <c r="B49" s="19" t="s">
        <v>172</v>
      </c>
      <c r="C49" s="23" t="s">
        <v>238</v>
      </c>
      <c r="D49" s="13">
        <v>68000</v>
      </c>
      <c r="E49" s="13">
        <v>27705</v>
      </c>
      <c r="F49" s="13">
        <f t="shared" si="1"/>
        <v>40295</v>
      </c>
    </row>
    <row r="50" spans="1:6" ht="12.75">
      <c r="A50" s="28" t="s">
        <v>239</v>
      </c>
      <c r="B50" s="19" t="s">
        <v>172</v>
      </c>
      <c r="C50" s="23" t="s">
        <v>240</v>
      </c>
      <c r="D50" s="13">
        <v>68000</v>
      </c>
      <c r="E50" s="13">
        <v>27705</v>
      </c>
      <c r="F50" s="13">
        <f t="shared" si="1"/>
        <v>40295</v>
      </c>
    </row>
    <row r="51" spans="1:6" ht="67.5">
      <c r="A51" s="29" t="s">
        <v>241</v>
      </c>
      <c r="B51" s="19" t="s">
        <v>172</v>
      </c>
      <c r="C51" s="23" t="s">
        <v>242</v>
      </c>
      <c r="D51" s="13">
        <v>5000</v>
      </c>
      <c r="E51" s="13">
        <v>2700</v>
      </c>
      <c r="F51" s="13">
        <f t="shared" si="1"/>
        <v>2300</v>
      </c>
    </row>
    <row r="52" spans="1:6" ht="22.5">
      <c r="A52" s="28" t="s">
        <v>193</v>
      </c>
      <c r="B52" s="19" t="s">
        <v>172</v>
      </c>
      <c r="C52" s="23" t="s">
        <v>243</v>
      </c>
      <c r="D52" s="13">
        <v>5000</v>
      </c>
      <c r="E52" s="13">
        <v>2700</v>
      </c>
      <c r="F52" s="13">
        <f t="shared" si="1"/>
        <v>2300</v>
      </c>
    </row>
    <row r="53" spans="1:6" ht="90">
      <c r="A53" s="29" t="s">
        <v>244</v>
      </c>
      <c r="B53" s="19" t="s">
        <v>172</v>
      </c>
      <c r="C53" s="23" t="s">
        <v>245</v>
      </c>
      <c r="D53" s="13">
        <v>45000</v>
      </c>
      <c r="E53" s="13">
        <v>13005</v>
      </c>
      <c r="F53" s="13">
        <f t="shared" si="1"/>
        <v>31995</v>
      </c>
    </row>
    <row r="54" spans="1:6" ht="22.5">
      <c r="A54" s="28" t="s">
        <v>193</v>
      </c>
      <c r="B54" s="19" t="s">
        <v>172</v>
      </c>
      <c r="C54" s="23" t="s">
        <v>246</v>
      </c>
      <c r="D54" s="13">
        <v>45000</v>
      </c>
      <c r="E54" s="13">
        <v>13005</v>
      </c>
      <c r="F54" s="13">
        <f t="shared" si="1"/>
        <v>31995</v>
      </c>
    </row>
    <row r="55" spans="1:6" ht="101.25">
      <c r="A55" s="29" t="s">
        <v>247</v>
      </c>
      <c r="B55" s="19" t="s">
        <v>172</v>
      </c>
      <c r="C55" s="23" t="s">
        <v>248</v>
      </c>
      <c r="D55" s="13">
        <v>18000</v>
      </c>
      <c r="E55" s="13">
        <v>12000</v>
      </c>
      <c r="F55" s="13">
        <f t="shared" si="1"/>
        <v>6000</v>
      </c>
    </row>
    <row r="56" spans="1:6" ht="22.5">
      <c r="A56" s="28" t="s">
        <v>193</v>
      </c>
      <c r="B56" s="19" t="s">
        <v>172</v>
      </c>
      <c r="C56" s="23" t="s">
        <v>249</v>
      </c>
      <c r="D56" s="13">
        <v>18000</v>
      </c>
      <c r="E56" s="13">
        <v>12000</v>
      </c>
      <c r="F56" s="13">
        <f t="shared" si="1"/>
        <v>6000</v>
      </c>
    </row>
    <row r="57" spans="1:6" ht="12.75">
      <c r="A57" s="28" t="s">
        <v>250</v>
      </c>
      <c r="B57" s="19" t="s">
        <v>172</v>
      </c>
      <c r="C57" s="23" t="s">
        <v>251</v>
      </c>
      <c r="D57" s="13">
        <v>371700</v>
      </c>
      <c r="E57" s="13">
        <v>371614</v>
      </c>
      <c r="F57" s="13">
        <f t="shared" si="1"/>
        <v>86</v>
      </c>
    </row>
    <row r="58" spans="1:6" ht="12.75">
      <c r="A58" s="28" t="s">
        <v>250</v>
      </c>
      <c r="B58" s="19" t="s">
        <v>172</v>
      </c>
      <c r="C58" s="23" t="s">
        <v>252</v>
      </c>
      <c r="D58" s="13">
        <v>371700</v>
      </c>
      <c r="E58" s="13">
        <v>371614</v>
      </c>
      <c r="F58" s="13">
        <f t="shared" si="1"/>
        <v>86</v>
      </c>
    </row>
    <row r="59" spans="1:6" ht="56.25">
      <c r="A59" s="28" t="s">
        <v>253</v>
      </c>
      <c r="B59" s="19" t="s">
        <v>172</v>
      </c>
      <c r="C59" s="23" t="s">
        <v>254</v>
      </c>
      <c r="D59" s="13">
        <v>371700</v>
      </c>
      <c r="E59" s="13">
        <v>371614</v>
      </c>
      <c r="F59" s="13">
        <f t="shared" si="1"/>
        <v>86</v>
      </c>
    </row>
    <row r="60" spans="1:6" ht="22.5">
      <c r="A60" s="28" t="s">
        <v>193</v>
      </c>
      <c r="B60" s="19" t="s">
        <v>172</v>
      </c>
      <c r="C60" s="23" t="s">
        <v>255</v>
      </c>
      <c r="D60" s="13">
        <v>371700</v>
      </c>
      <c r="E60" s="13">
        <v>371614</v>
      </c>
      <c r="F60" s="13">
        <f t="shared" si="1"/>
        <v>86</v>
      </c>
    </row>
    <row r="61" spans="1:6" ht="22.5">
      <c r="A61" s="28" t="s">
        <v>179</v>
      </c>
      <c r="B61" s="19" t="s">
        <v>172</v>
      </c>
      <c r="C61" s="23" t="s">
        <v>256</v>
      </c>
      <c r="D61" s="13">
        <v>30000</v>
      </c>
      <c r="E61" s="13" t="s">
        <v>49</v>
      </c>
      <c r="F61" s="13">
        <f t="shared" si="1"/>
        <v>30000</v>
      </c>
    </row>
    <row r="62" spans="1:6" ht="12.75">
      <c r="A62" s="28" t="s">
        <v>181</v>
      </c>
      <c r="B62" s="19" t="s">
        <v>172</v>
      </c>
      <c r="C62" s="23" t="s">
        <v>257</v>
      </c>
      <c r="D62" s="13">
        <v>30000</v>
      </c>
      <c r="E62" s="13" t="s">
        <v>49</v>
      </c>
      <c r="F62" s="13">
        <f t="shared" si="1"/>
        <v>30000</v>
      </c>
    </row>
    <row r="63" spans="1:6" ht="45">
      <c r="A63" s="28" t="s">
        <v>258</v>
      </c>
      <c r="B63" s="19" t="s">
        <v>172</v>
      </c>
      <c r="C63" s="23" t="s">
        <v>259</v>
      </c>
      <c r="D63" s="13">
        <v>30000</v>
      </c>
      <c r="E63" s="13" t="s">
        <v>49</v>
      </c>
      <c r="F63" s="13">
        <f t="shared" si="1"/>
        <v>30000</v>
      </c>
    </row>
    <row r="64" spans="1:6" ht="22.5">
      <c r="A64" s="28" t="s">
        <v>193</v>
      </c>
      <c r="B64" s="19" t="s">
        <v>172</v>
      </c>
      <c r="C64" s="23" t="s">
        <v>260</v>
      </c>
      <c r="D64" s="13">
        <v>30000</v>
      </c>
      <c r="E64" s="13" t="s">
        <v>49</v>
      </c>
      <c r="F64" s="13">
        <f t="shared" si="1"/>
        <v>30000</v>
      </c>
    </row>
    <row r="65" spans="1:6" ht="22.5">
      <c r="A65" s="28" t="s">
        <v>206</v>
      </c>
      <c r="B65" s="19" t="s">
        <v>172</v>
      </c>
      <c r="C65" s="23" t="s">
        <v>261</v>
      </c>
      <c r="D65" s="13">
        <v>375044.28</v>
      </c>
      <c r="E65" s="13">
        <v>280467.48</v>
      </c>
      <c r="F65" s="13">
        <f t="shared" si="1"/>
        <v>94576.80000000005</v>
      </c>
    </row>
    <row r="66" spans="1:6" ht="12.75">
      <c r="A66" s="28" t="s">
        <v>262</v>
      </c>
      <c r="B66" s="19" t="s">
        <v>172</v>
      </c>
      <c r="C66" s="23" t="s">
        <v>263</v>
      </c>
      <c r="D66" s="13">
        <v>375044.28</v>
      </c>
      <c r="E66" s="13">
        <v>280467.48</v>
      </c>
      <c r="F66" s="13">
        <f t="shared" si="1"/>
        <v>94576.80000000005</v>
      </c>
    </row>
    <row r="67" spans="1:6" ht="78.75">
      <c r="A67" s="29" t="s">
        <v>264</v>
      </c>
      <c r="B67" s="19" t="s">
        <v>172</v>
      </c>
      <c r="C67" s="23" t="s">
        <v>265</v>
      </c>
      <c r="D67" s="13">
        <v>25000</v>
      </c>
      <c r="E67" s="13">
        <v>2200</v>
      </c>
      <c r="F67" s="13">
        <f t="shared" si="1"/>
        <v>22800</v>
      </c>
    </row>
    <row r="68" spans="1:6" ht="22.5">
      <c r="A68" s="28" t="s">
        <v>193</v>
      </c>
      <c r="B68" s="19" t="s">
        <v>172</v>
      </c>
      <c r="C68" s="23" t="s">
        <v>266</v>
      </c>
      <c r="D68" s="13">
        <v>25000</v>
      </c>
      <c r="E68" s="13">
        <v>2200</v>
      </c>
      <c r="F68" s="13">
        <f t="shared" si="1"/>
        <v>22800</v>
      </c>
    </row>
    <row r="69" spans="1:6" ht="56.25">
      <c r="A69" s="28" t="s">
        <v>267</v>
      </c>
      <c r="B69" s="19" t="s">
        <v>172</v>
      </c>
      <c r="C69" s="23" t="s">
        <v>268</v>
      </c>
      <c r="D69" s="13">
        <v>350044.28</v>
      </c>
      <c r="E69" s="13">
        <v>278267.48</v>
      </c>
      <c r="F69" s="13">
        <f t="shared" si="1"/>
        <v>71776.80000000005</v>
      </c>
    </row>
    <row r="70" spans="1:6" ht="22.5">
      <c r="A70" s="28" t="s">
        <v>193</v>
      </c>
      <c r="B70" s="19" t="s">
        <v>172</v>
      </c>
      <c r="C70" s="23" t="s">
        <v>269</v>
      </c>
      <c r="D70" s="13">
        <v>160000</v>
      </c>
      <c r="E70" s="13">
        <v>154502.48</v>
      </c>
      <c r="F70" s="13">
        <f t="shared" si="1"/>
        <v>5497.5199999999895</v>
      </c>
    </row>
    <row r="71" spans="1:6" ht="22.5">
      <c r="A71" s="28" t="s">
        <v>270</v>
      </c>
      <c r="B71" s="19" t="s">
        <v>172</v>
      </c>
      <c r="C71" s="23" t="s">
        <v>271</v>
      </c>
      <c r="D71" s="13">
        <v>160000</v>
      </c>
      <c r="E71" s="13">
        <v>98665</v>
      </c>
      <c r="F71" s="13">
        <f t="shared" si="1"/>
        <v>61335</v>
      </c>
    </row>
    <row r="72" spans="1:6" ht="12.75">
      <c r="A72" s="28" t="s">
        <v>195</v>
      </c>
      <c r="B72" s="19" t="s">
        <v>172</v>
      </c>
      <c r="C72" s="23" t="s">
        <v>272</v>
      </c>
      <c r="D72" s="13">
        <v>5144.28</v>
      </c>
      <c r="E72" s="13">
        <v>5100</v>
      </c>
      <c r="F72" s="13">
        <f t="shared" si="1"/>
        <v>44.279999999999745</v>
      </c>
    </row>
    <row r="73" spans="1:6" ht="12.75">
      <c r="A73" s="28" t="s">
        <v>197</v>
      </c>
      <c r="B73" s="19" t="s">
        <v>172</v>
      </c>
      <c r="C73" s="23" t="s">
        <v>273</v>
      </c>
      <c r="D73" s="13">
        <v>24900</v>
      </c>
      <c r="E73" s="13">
        <v>20000</v>
      </c>
      <c r="F73" s="13">
        <f t="shared" si="1"/>
        <v>4900</v>
      </c>
    </row>
    <row r="74" spans="1:6" ht="12.75">
      <c r="A74" s="34" t="s">
        <v>274</v>
      </c>
      <c r="B74" s="17" t="s">
        <v>172</v>
      </c>
      <c r="C74" s="35" t="s">
        <v>275</v>
      </c>
      <c r="D74" s="18">
        <v>231100</v>
      </c>
      <c r="E74" s="18">
        <v>125477.15</v>
      </c>
      <c r="F74" s="18">
        <f t="shared" si="1"/>
        <v>105622.85</v>
      </c>
    </row>
    <row r="75" spans="1:6" ht="12.75">
      <c r="A75" s="34" t="s">
        <v>276</v>
      </c>
      <c r="B75" s="17" t="s">
        <v>172</v>
      </c>
      <c r="C75" s="35" t="s">
        <v>277</v>
      </c>
      <c r="D75" s="18">
        <v>231100</v>
      </c>
      <c r="E75" s="18">
        <v>125477.15</v>
      </c>
      <c r="F75" s="18">
        <f t="shared" si="1"/>
        <v>105622.85</v>
      </c>
    </row>
    <row r="76" spans="1:6" ht="22.5">
      <c r="A76" s="28" t="s">
        <v>179</v>
      </c>
      <c r="B76" s="19" t="s">
        <v>172</v>
      </c>
      <c r="C76" s="23" t="s">
        <v>278</v>
      </c>
      <c r="D76" s="13">
        <v>231100</v>
      </c>
      <c r="E76" s="13">
        <v>125477.15</v>
      </c>
      <c r="F76" s="13">
        <f t="shared" si="1"/>
        <v>105622.85</v>
      </c>
    </row>
    <row r="77" spans="1:6" ht="12.75">
      <c r="A77" s="28" t="s">
        <v>199</v>
      </c>
      <c r="B77" s="19" t="s">
        <v>172</v>
      </c>
      <c r="C77" s="23" t="s">
        <v>279</v>
      </c>
      <c r="D77" s="13">
        <v>231100</v>
      </c>
      <c r="E77" s="13">
        <v>125477.15</v>
      </c>
      <c r="F77" s="13">
        <f t="shared" si="1"/>
        <v>105622.85</v>
      </c>
    </row>
    <row r="78" spans="1:6" ht="67.5">
      <c r="A78" s="29" t="s">
        <v>280</v>
      </c>
      <c r="B78" s="19" t="s">
        <v>172</v>
      </c>
      <c r="C78" s="23" t="s">
        <v>281</v>
      </c>
      <c r="D78" s="13">
        <v>231100</v>
      </c>
      <c r="E78" s="13">
        <v>125477.15</v>
      </c>
      <c r="F78" s="13">
        <f t="shared" si="1"/>
        <v>105622.85</v>
      </c>
    </row>
    <row r="79" spans="1:6" ht="22.5">
      <c r="A79" s="28" t="s">
        <v>185</v>
      </c>
      <c r="B79" s="19" t="s">
        <v>172</v>
      </c>
      <c r="C79" s="23" t="s">
        <v>282</v>
      </c>
      <c r="D79" s="13">
        <v>180000</v>
      </c>
      <c r="E79" s="13">
        <v>97300.43</v>
      </c>
      <c r="F79" s="13">
        <f aca="true" t="shared" si="2" ref="F79:F110">IF(OR(D79="-",IF(E79="-",0,E79)&gt;=IF(D79="-",0,D79)),"-",IF(D79="-",0,D79)-IF(E79="-",0,E79))</f>
        <v>82699.57</v>
      </c>
    </row>
    <row r="80" spans="1:6" ht="33.75">
      <c r="A80" s="28" t="s">
        <v>187</v>
      </c>
      <c r="B80" s="19" t="s">
        <v>172</v>
      </c>
      <c r="C80" s="23" t="s">
        <v>283</v>
      </c>
      <c r="D80" s="13">
        <v>51100</v>
      </c>
      <c r="E80" s="13">
        <v>28176.72</v>
      </c>
      <c r="F80" s="13">
        <f t="shared" si="2"/>
        <v>22923.28</v>
      </c>
    </row>
    <row r="81" spans="1:6" ht="22.5">
      <c r="A81" s="34" t="s">
        <v>284</v>
      </c>
      <c r="B81" s="17" t="s">
        <v>172</v>
      </c>
      <c r="C81" s="35" t="s">
        <v>285</v>
      </c>
      <c r="D81" s="18">
        <v>39000</v>
      </c>
      <c r="E81" s="18">
        <v>38115</v>
      </c>
      <c r="F81" s="18">
        <f t="shared" si="2"/>
        <v>885</v>
      </c>
    </row>
    <row r="82" spans="1:6" ht="33.75">
      <c r="A82" s="34" t="s">
        <v>286</v>
      </c>
      <c r="B82" s="17" t="s">
        <v>172</v>
      </c>
      <c r="C82" s="35" t="s">
        <v>287</v>
      </c>
      <c r="D82" s="18">
        <v>39000</v>
      </c>
      <c r="E82" s="18">
        <v>38115</v>
      </c>
      <c r="F82" s="18">
        <f t="shared" si="2"/>
        <v>885</v>
      </c>
    </row>
    <row r="83" spans="1:6" ht="45">
      <c r="A83" s="28" t="s">
        <v>288</v>
      </c>
      <c r="B83" s="19" t="s">
        <v>172</v>
      </c>
      <c r="C83" s="23" t="s">
        <v>289</v>
      </c>
      <c r="D83" s="13">
        <v>39000</v>
      </c>
      <c r="E83" s="13">
        <v>38115</v>
      </c>
      <c r="F83" s="13">
        <f t="shared" si="2"/>
        <v>885</v>
      </c>
    </row>
    <row r="84" spans="1:6" ht="33.75">
      <c r="A84" s="28" t="s">
        <v>290</v>
      </c>
      <c r="B84" s="19" t="s">
        <v>172</v>
      </c>
      <c r="C84" s="23" t="s">
        <v>291</v>
      </c>
      <c r="D84" s="13">
        <v>39000</v>
      </c>
      <c r="E84" s="13">
        <v>38115</v>
      </c>
      <c r="F84" s="13">
        <f t="shared" si="2"/>
        <v>885</v>
      </c>
    </row>
    <row r="85" spans="1:6" ht="112.5">
      <c r="A85" s="29" t="s">
        <v>292</v>
      </c>
      <c r="B85" s="19" t="s">
        <v>172</v>
      </c>
      <c r="C85" s="23" t="s">
        <v>293</v>
      </c>
      <c r="D85" s="13">
        <v>5000</v>
      </c>
      <c r="E85" s="13">
        <v>5000</v>
      </c>
      <c r="F85" s="13" t="str">
        <f t="shared" si="2"/>
        <v>-</v>
      </c>
    </row>
    <row r="86" spans="1:6" ht="22.5">
      <c r="A86" s="28" t="s">
        <v>193</v>
      </c>
      <c r="B86" s="19" t="s">
        <v>172</v>
      </c>
      <c r="C86" s="23" t="s">
        <v>294</v>
      </c>
      <c r="D86" s="13">
        <v>5000</v>
      </c>
      <c r="E86" s="13">
        <v>5000</v>
      </c>
      <c r="F86" s="13" t="str">
        <f t="shared" si="2"/>
        <v>-</v>
      </c>
    </row>
    <row r="87" spans="1:6" ht="90">
      <c r="A87" s="29" t="s">
        <v>295</v>
      </c>
      <c r="B87" s="19" t="s">
        <v>172</v>
      </c>
      <c r="C87" s="23" t="s">
        <v>296</v>
      </c>
      <c r="D87" s="13">
        <v>34000</v>
      </c>
      <c r="E87" s="13">
        <v>33115</v>
      </c>
      <c r="F87" s="13">
        <f t="shared" si="2"/>
        <v>885</v>
      </c>
    </row>
    <row r="88" spans="1:6" ht="22.5">
      <c r="A88" s="28" t="s">
        <v>193</v>
      </c>
      <c r="B88" s="19" t="s">
        <v>172</v>
      </c>
      <c r="C88" s="23" t="s">
        <v>297</v>
      </c>
      <c r="D88" s="13">
        <v>34000</v>
      </c>
      <c r="E88" s="13">
        <v>33115</v>
      </c>
      <c r="F88" s="13">
        <f t="shared" si="2"/>
        <v>885</v>
      </c>
    </row>
    <row r="89" spans="1:6" ht="12.75">
      <c r="A89" s="34" t="s">
        <v>298</v>
      </c>
      <c r="B89" s="17" t="s">
        <v>172</v>
      </c>
      <c r="C89" s="35" t="s">
        <v>299</v>
      </c>
      <c r="D89" s="18">
        <v>2531600</v>
      </c>
      <c r="E89" s="18">
        <v>2396960.2</v>
      </c>
      <c r="F89" s="18">
        <f t="shared" si="2"/>
        <v>134639.7999999998</v>
      </c>
    </row>
    <row r="90" spans="1:6" ht="12.75">
      <c r="A90" s="34" t="s">
        <v>300</v>
      </c>
      <c r="B90" s="17" t="s">
        <v>172</v>
      </c>
      <c r="C90" s="35" t="s">
        <v>301</v>
      </c>
      <c r="D90" s="18">
        <v>10000</v>
      </c>
      <c r="E90" s="18" t="s">
        <v>49</v>
      </c>
      <c r="F90" s="18">
        <f t="shared" si="2"/>
        <v>10000</v>
      </c>
    </row>
    <row r="91" spans="1:6" ht="33.75">
      <c r="A91" s="28" t="s">
        <v>223</v>
      </c>
      <c r="B91" s="19" t="s">
        <v>172</v>
      </c>
      <c r="C91" s="23" t="s">
        <v>302</v>
      </c>
      <c r="D91" s="13">
        <v>10000</v>
      </c>
      <c r="E91" s="13" t="s">
        <v>49</v>
      </c>
      <c r="F91" s="13">
        <f t="shared" si="2"/>
        <v>10000</v>
      </c>
    </row>
    <row r="92" spans="1:6" ht="22.5">
      <c r="A92" s="28" t="s">
        <v>225</v>
      </c>
      <c r="B92" s="19" t="s">
        <v>172</v>
      </c>
      <c r="C92" s="23" t="s">
        <v>303</v>
      </c>
      <c r="D92" s="13">
        <v>10000</v>
      </c>
      <c r="E92" s="13" t="s">
        <v>49</v>
      </c>
      <c r="F92" s="13">
        <f t="shared" si="2"/>
        <v>10000</v>
      </c>
    </row>
    <row r="93" spans="1:6" ht="78.75">
      <c r="A93" s="29" t="s">
        <v>304</v>
      </c>
      <c r="B93" s="19" t="s">
        <v>172</v>
      </c>
      <c r="C93" s="23" t="s">
        <v>305</v>
      </c>
      <c r="D93" s="13">
        <v>10000</v>
      </c>
      <c r="E93" s="13" t="s">
        <v>49</v>
      </c>
      <c r="F93" s="13">
        <f t="shared" si="2"/>
        <v>10000</v>
      </c>
    </row>
    <row r="94" spans="1:6" ht="22.5">
      <c r="A94" s="28" t="s">
        <v>193</v>
      </c>
      <c r="B94" s="19" t="s">
        <v>172</v>
      </c>
      <c r="C94" s="23" t="s">
        <v>306</v>
      </c>
      <c r="D94" s="13">
        <v>10000</v>
      </c>
      <c r="E94" s="13" t="s">
        <v>49</v>
      </c>
      <c r="F94" s="13">
        <f t="shared" si="2"/>
        <v>10000</v>
      </c>
    </row>
    <row r="95" spans="1:6" ht="12.75">
      <c r="A95" s="34" t="s">
        <v>307</v>
      </c>
      <c r="B95" s="17" t="s">
        <v>172</v>
      </c>
      <c r="C95" s="35" t="s">
        <v>308</v>
      </c>
      <c r="D95" s="18">
        <v>2496600</v>
      </c>
      <c r="E95" s="18">
        <v>2396960.2</v>
      </c>
      <c r="F95" s="18">
        <f t="shared" si="2"/>
        <v>99639.79999999981</v>
      </c>
    </row>
    <row r="96" spans="1:6" ht="22.5">
      <c r="A96" s="28" t="s">
        <v>206</v>
      </c>
      <c r="B96" s="19" t="s">
        <v>172</v>
      </c>
      <c r="C96" s="23" t="s">
        <v>309</v>
      </c>
      <c r="D96" s="13">
        <v>2496600</v>
      </c>
      <c r="E96" s="13">
        <v>2396960.2</v>
      </c>
      <c r="F96" s="13">
        <f t="shared" si="2"/>
        <v>99639.79999999981</v>
      </c>
    </row>
    <row r="97" spans="1:6" ht="12.75">
      <c r="A97" s="28" t="s">
        <v>262</v>
      </c>
      <c r="B97" s="19" t="s">
        <v>172</v>
      </c>
      <c r="C97" s="23" t="s">
        <v>310</v>
      </c>
      <c r="D97" s="13">
        <v>2496600</v>
      </c>
      <c r="E97" s="13">
        <v>2396960.2</v>
      </c>
      <c r="F97" s="13">
        <f t="shared" si="2"/>
        <v>99639.79999999981</v>
      </c>
    </row>
    <row r="98" spans="1:6" ht="90">
      <c r="A98" s="29" t="s">
        <v>311</v>
      </c>
      <c r="B98" s="19" t="s">
        <v>172</v>
      </c>
      <c r="C98" s="23" t="s">
        <v>312</v>
      </c>
      <c r="D98" s="13">
        <v>2496600</v>
      </c>
      <c r="E98" s="13">
        <v>2396960.2</v>
      </c>
      <c r="F98" s="13">
        <f t="shared" si="2"/>
        <v>99639.79999999981</v>
      </c>
    </row>
    <row r="99" spans="1:6" ht="22.5">
      <c r="A99" s="28" t="s">
        <v>193</v>
      </c>
      <c r="B99" s="19" t="s">
        <v>172</v>
      </c>
      <c r="C99" s="23" t="s">
        <v>313</v>
      </c>
      <c r="D99" s="13">
        <v>2496600</v>
      </c>
      <c r="E99" s="13">
        <v>2396960.2</v>
      </c>
      <c r="F99" s="13">
        <f t="shared" si="2"/>
        <v>99639.79999999981</v>
      </c>
    </row>
    <row r="100" spans="1:6" ht="12.75">
      <c r="A100" s="34" t="s">
        <v>314</v>
      </c>
      <c r="B100" s="17" t="s">
        <v>172</v>
      </c>
      <c r="C100" s="35" t="s">
        <v>315</v>
      </c>
      <c r="D100" s="18">
        <v>25000</v>
      </c>
      <c r="E100" s="18" t="s">
        <v>49</v>
      </c>
      <c r="F100" s="18">
        <f t="shared" si="2"/>
        <v>25000</v>
      </c>
    </row>
    <row r="101" spans="1:6" ht="22.5">
      <c r="A101" s="28" t="s">
        <v>206</v>
      </c>
      <c r="B101" s="19" t="s">
        <v>172</v>
      </c>
      <c r="C101" s="23" t="s">
        <v>316</v>
      </c>
      <c r="D101" s="13">
        <v>25000</v>
      </c>
      <c r="E101" s="13" t="s">
        <v>49</v>
      </c>
      <c r="F101" s="13">
        <f t="shared" si="2"/>
        <v>25000</v>
      </c>
    </row>
    <row r="102" spans="1:6" ht="12.75">
      <c r="A102" s="28" t="s">
        <v>262</v>
      </c>
      <c r="B102" s="19" t="s">
        <v>172</v>
      </c>
      <c r="C102" s="23" t="s">
        <v>317</v>
      </c>
      <c r="D102" s="13">
        <v>25000</v>
      </c>
      <c r="E102" s="13" t="s">
        <v>49</v>
      </c>
      <c r="F102" s="13">
        <f t="shared" si="2"/>
        <v>25000</v>
      </c>
    </row>
    <row r="103" spans="1:6" ht="67.5">
      <c r="A103" s="28" t="s">
        <v>318</v>
      </c>
      <c r="B103" s="19" t="s">
        <v>172</v>
      </c>
      <c r="C103" s="23" t="s">
        <v>319</v>
      </c>
      <c r="D103" s="13">
        <v>25000</v>
      </c>
      <c r="E103" s="13" t="s">
        <v>49</v>
      </c>
      <c r="F103" s="13">
        <f t="shared" si="2"/>
        <v>25000</v>
      </c>
    </row>
    <row r="104" spans="1:6" ht="22.5">
      <c r="A104" s="28" t="s">
        <v>193</v>
      </c>
      <c r="B104" s="19" t="s">
        <v>172</v>
      </c>
      <c r="C104" s="23" t="s">
        <v>320</v>
      </c>
      <c r="D104" s="13">
        <v>25000</v>
      </c>
      <c r="E104" s="13" t="s">
        <v>49</v>
      </c>
      <c r="F104" s="13">
        <f t="shared" si="2"/>
        <v>25000</v>
      </c>
    </row>
    <row r="105" spans="1:6" ht="12.75">
      <c r="A105" s="34" t="s">
        <v>321</v>
      </c>
      <c r="B105" s="17" t="s">
        <v>172</v>
      </c>
      <c r="C105" s="35" t="s">
        <v>322</v>
      </c>
      <c r="D105" s="18">
        <v>2825200</v>
      </c>
      <c r="E105" s="18">
        <v>1494444.19</v>
      </c>
      <c r="F105" s="18">
        <f t="shared" si="2"/>
        <v>1330755.81</v>
      </c>
    </row>
    <row r="106" spans="1:6" ht="12.75">
      <c r="A106" s="34" t="s">
        <v>323</v>
      </c>
      <c r="B106" s="17" t="s">
        <v>172</v>
      </c>
      <c r="C106" s="35" t="s">
        <v>324</v>
      </c>
      <c r="D106" s="18">
        <v>40300</v>
      </c>
      <c r="E106" s="18">
        <v>15157.75</v>
      </c>
      <c r="F106" s="18">
        <f t="shared" si="2"/>
        <v>25142.25</v>
      </c>
    </row>
    <row r="107" spans="1:6" ht="45">
      <c r="A107" s="28" t="s">
        <v>325</v>
      </c>
      <c r="B107" s="19" t="s">
        <v>172</v>
      </c>
      <c r="C107" s="23" t="s">
        <v>326</v>
      </c>
      <c r="D107" s="13">
        <v>40300</v>
      </c>
      <c r="E107" s="13">
        <v>15157.75</v>
      </c>
      <c r="F107" s="13">
        <f t="shared" si="2"/>
        <v>25142.25</v>
      </c>
    </row>
    <row r="108" spans="1:6" ht="33.75">
      <c r="A108" s="28" t="s">
        <v>327</v>
      </c>
      <c r="B108" s="19" t="s">
        <v>172</v>
      </c>
      <c r="C108" s="23" t="s">
        <v>328</v>
      </c>
      <c r="D108" s="13">
        <v>40300</v>
      </c>
      <c r="E108" s="13">
        <v>15157.75</v>
      </c>
      <c r="F108" s="13">
        <f t="shared" si="2"/>
        <v>25142.25</v>
      </c>
    </row>
    <row r="109" spans="1:6" ht="112.5">
      <c r="A109" s="29" t="s">
        <v>329</v>
      </c>
      <c r="B109" s="19" t="s">
        <v>172</v>
      </c>
      <c r="C109" s="23" t="s">
        <v>330</v>
      </c>
      <c r="D109" s="13">
        <v>40300</v>
      </c>
      <c r="E109" s="13">
        <v>15157.75</v>
      </c>
      <c r="F109" s="13">
        <f t="shared" si="2"/>
        <v>25142.25</v>
      </c>
    </row>
    <row r="110" spans="1:6" ht="22.5">
      <c r="A110" s="28" t="s">
        <v>193</v>
      </c>
      <c r="B110" s="19" t="s">
        <v>172</v>
      </c>
      <c r="C110" s="23" t="s">
        <v>331</v>
      </c>
      <c r="D110" s="13">
        <v>40300</v>
      </c>
      <c r="E110" s="13">
        <v>15157.75</v>
      </c>
      <c r="F110" s="13">
        <f t="shared" si="2"/>
        <v>25142.25</v>
      </c>
    </row>
    <row r="111" spans="1:6" ht="12.75">
      <c r="A111" s="34" t="s">
        <v>332</v>
      </c>
      <c r="B111" s="17" t="s">
        <v>172</v>
      </c>
      <c r="C111" s="35" t="s">
        <v>333</v>
      </c>
      <c r="D111" s="18">
        <v>60000</v>
      </c>
      <c r="E111" s="18">
        <v>38173.75</v>
      </c>
      <c r="F111" s="18">
        <f aca="true" t="shared" si="3" ref="F111:F142">IF(OR(D111="-",IF(E111="-",0,E111)&gt;=IF(D111="-",0,D111)),"-",IF(D111="-",0,D111)-IF(E111="-",0,E111))</f>
        <v>21826.25</v>
      </c>
    </row>
    <row r="112" spans="1:6" ht="45">
      <c r="A112" s="28" t="s">
        <v>325</v>
      </c>
      <c r="B112" s="19" t="s">
        <v>172</v>
      </c>
      <c r="C112" s="23" t="s">
        <v>334</v>
      </c>
      <c r="D112" s="13">
        <v>60000</v>
      </c>
      <c r="E112" s="13">
        <v>38173.75</v>
      </c>
      <c r="F112" s="13">
        <f t="shared" si="3"/>
        <v>21826.25</v>
      </c>
    </row>
    <row r="113" spans="1:6" ht="33.75">
      <c r="A113" s="28" t="s">
        <v>327</v>
      </c>
      <c r="B113" s="19" t="s">
        <v>172</v>
      </c>
      <c r="C113" s="23" t="s">
        <v>335</v>
      </c>
      <c r="D113" s="13">
        <v>60000</v>
      </c>
      <c r="E113" s="13">
        <v>38173.75</v>
      </c>
      <c r="F113" s="13">
        <f t="shared" si="3"/>
        <v>21826.25</v>
      </c>
    </row>
    <row r="114" spans="1:6" ht="101.25">
      <c r="A114" s="29" t="s">
        <v>336</v>
      </c>
      <c r="B114" s="19" t="s">
        <v>172</v>
      </c>
      <c r="C114" s="23" t="s">
        <v>337</v>
      </c>
      <c r="D114" s="13">
        <v>60000</v>
      </c>
      <c r="E114" s="13">
        <v>38173.75</v>
      </c>
      <c r="F114" s="13">
        <f t="shared" si="3"/>
        <v>21826.25</v>
      </c>
    </row>
    <row r="115" spans="1:6" ht="22.5">
      <c r="A115" s="28" t="s">
        <v>193</v>
      </c>
      <c r="B115" s="19" t="s">
        <v>172</v>
      </c>
      <c r="C115" s="23" t="s">
        <v>338</v>
      </c>
      <c r="D115" s="13">
        <v>60000</v>
      </c>
      <c r="E115" s="13">
        <v>38173.75</v>
      </c>
      <c r="F115" s="13">
        <f t="shared" si="3"/>
        <v>21826.25</v>
      </c>
    </row>
    <row r="116" spans="1:6" ht="12.75">
      <c r="A116" s="34" t="s">
        <v>339</v>
      </c>
      <c r="B116" s="17" t="s">
        <v>172</v>
      </c>
      <c r="C116" s="35" t="s">
        <v>340</v>
      </c>
      <c r="D116" s="18">
        <v>2724900</v>
      </c>
      <c r="E116" s="18">
        <v>1441112.69</v>
      </c>
      <c r="F116" s="18">
        <f t="shared" si="3"/>
        <v>1283787.31</v>
      </c>
    </row>
    <row r="117" spans="1:6" ht="45">
      <c r="A117" s="28" t="s">
        <v>325</v>
      </c>
      <c r="B117" s="19" t="s">
        <v>172</v>
      </c>
      <c r="C117" s="23" t="s">
        <v>341</v>
      </c>
      <c r="D117" s="13">
        <v>1627100</v>
      </c>
      <c r="E117" s="13">
        <v>859714.77</v>
      </c>
      <c r="F117" s="13">
        <f t="shared" si="3"/>
        <v>767385.23</v>
      </c>
    </row>
    <row r="118" spans="1:6" ht="33.75">
      <c r="A118" s="28" t="s">
        <v>327</v>
      </c>
      <c r="B118" s="19" t="s">
        <v>172</v>
      </c>
      <c r="C118" s="23" t="s">
        <v>342</v>
      </c>
      <c r="D118" s="13">
        <v>1627100</v>
      </c>
      <c r="E118" s="13">
        <v>859714.77</v>
      </c>
      <c r="F118" s="13">
        <f t="shared" si="3"/>
        <v>767385.23</v>
      </c>
    </row>
    <row r="119" spans="1:6" ht="135">
      <c r="A119" s="29" t="s">
        <v>343</v>
      </c>
      <c r="B119" s="19" t="s">
        <v>172</v>
      </c>
      <c r="C119" s="23" t="s">
        <v>344</v>
      </c>
      <c r="D119" s="13">
        <v>1627100</v>
      </c>
      <c r="E119" s="13">
        <v>859714.77</v>
      </c>
      <c r="F119" s="13">
        <f t="shared" si="3"/>
        <v>767385.23</v>
      </c>
    </row>
    <row r="120" spans="1:6" ht="22.5">
      <c r="A120" s="28" t="s">
        <v>193</v>
      </c>
      <c r="B120" s="19" t="s">
        <v>172</v>
      </c>
      <c r="C120" s="23" t="s">
        <v>345</v>
      </c>
      <c r="D120" s="13">
        <v>1627100</v>
      </c>
      <c r="E120" s="13">
        <v>859714.77</v>
      </c>
      <c r="F120" s="13">
        <f t="shared" si="3"/>
        <v>767385.23</v>
      </c>
    </row>
    <row r="121" spans="1:6" ht="33.75">
      <c r="A121" s="28" t="s">
        <v>223</v>
      </c>
      <c r="B121" s="19" t="s">
        <v>172</v>
      </c>
      <c r="C121" s="23" t="s">
        <v>346</v>
      </c>
      <c r="D121" s="13">
        <v>1097800</v>
      </c>
      <c r="E121" s="13">
        <v>581397.92</v>
      </c>
      <c r="F121" s="13">
        <f t="shared" si="3"/>
        <v>516402.07999999996</v>
      </c>
    </row>
    <row r="122" spans="1:6" ht="22.5">
      <c r="A122" s="28" t="s">
        <v>225</v>
      </c>
      <c r="B122" s="19" t="s">
        <v>172</v>
      </c>
      <c r="C122" s="23" t="s">
        <v>347</v>
      </c>
      <c r="D122" s="13">
        <v>1097800</v>
      </c>
      <c r="E122" s="13">
        <v>581397.92</v>
      </c>
      <c r="F122" s="13">
        <f t="shared" si="3"/>
        <v>516402.07999999996</v>
      </c>
    </row>
    <row r="123" spans="1:6" ht="67.5">
      <c r="A123" s="29" t="s">
        <v>348</v>
      </c>
      <c r="B123" s="19" t="s">
        <v>172</v>
      </c>
      <c r="C123" s="23" t="s">
        <v>349</v>
      </c>
      <c r="D123" s="13">
        <v>1087800</v>
      </c>
      <c r="E123" s="13">
        <v>572475.92</v>
      </c>
      <c r="F123" s="13">
        <f t="shared" si="3"/>
        <v>515324.07999999996</v>
      </c>
    </row>
    <row r="124" spans="1:6" ht="22.5">
      <c r="A124" s="28" t="s">
        <v>193</v>
      </c>
      <c r="B124" s="19" t="s">
        <v>172</v>
      </c>
      <c r="C124" s="23" t="s">
        <v>350</v>
      </c>
      <c r="D124" s="13">
        <v>1087800</v>
      </c>
      <c r="E124" s="13">
        <v>572475.92</v>
      </c>
      <c r="F124" s="13">
        <f t="shared" si="3"/>
        <v>515324.07999999996</v>
      </c>
    </row>
    <row r="125" spans="1:6" ht="78.75">
      <c r="A125" s="29" t="s">
        <v>351</v>
      </c>
      <c r="B125" s="19" t="s">
        <v>172</v>
      </c>
      <c r="C125" s="23" t="s">
        <v>352</v>
      </c>
      <c r="D125" s="13">
        <v>10000</v>
      </c>
      <c r="E125" s="13">
        <v>8922</v>
      </c>
      <c r="F125" s="13">
        <f t="shared" si="3"/>
        <v>1078</v>
      </c>
    </row>
    <row r="126" spans="1:6" ht="22.5">
      <c r="A126" s="28" t="s">
        <v>193</v>
      </c>
      <c r="B126" s="19" t="s">
        <v>172</v>
      </c>
      <c r="C126" s="23" t="s">
        <v>353</v>
      </c>
      <c r="D126" s="13">
        <v>10000</v>
      </c>
      <c r="E126" s="13">
        <v>8922</v>
      </c>
      <c r="F126" s="13">
        <f t="shared" si="3"/>
        <v>1078</v>
      </c>
    </row>
    <row r="127" spans="1:6" ht="12.75">
      <c r="A127" s="34" t="s">
        <v>354</v>
      </c>
      <c r="B127" s="17" t="s">
        <v>172</v>
      </c>
      <c r="C127" s="35" t="s">
        <v>355</v>
      </c>
      <c r="D127" s="18">
        <v>25000</v>
      </c>
      <c r="E127" s="18">
        <v>7500</v>
      </c>
      <c r="F127" s="18">
        <f t="shared" si="3"/>
        <v>17500</v>
      </c>
    </row>
    <row r="128" spans="1:6" ht="22.5">
      <c r="A128" s="34" t="s">
        <v>356</v>
      </c>
      <c r="B128" s="17" t="s">
        <v>172</v>
      </c>
      <c r="C128" s="35" t="s">
        <v>357</v>
      </c>
      <c r="D128" s="18">
        <v>25000</v>
      </c>
      <c r="E128" s="18">
        <v>7500</v>
      </c>
      <c r="F128" s="18">
        <f t="shared" si="3"/>
        <v>17500</v>
      </c>
    </row>
    <row r="129" spans="1:6" ht="22.5">
      <c r="A129" s="28" t="s">
        <v>237</v>
      </c>
      <c r="B129" s="19" t="s">
        <v>172</v>
      </c>
      <c r="C129" s="23" t="s">
        <v>358</v>
      </c>
      <c r="D129" s="13">
        <v>25000</v>
      </c>
      <c r="E129" s="13">
        <v>7500</v>
      </c>
      <c r="F129" s="13">
        <f t="shared" si="3"/>
        <v>17500</v>
      </c>
    </row>
    <row r="130" spans="1:6" ht="12.75">
      <c r="A130" s="28" t="s">
        <v>239</v>
      </c>
      <c r="B130" s="19" t="s">
        <v>172</v>
      </c>
      <c r="C130" s="23" t="s">
        <v>359</v>
      </c>
      <c r="D130" s="13">
        <v>25000</v>
      </c>
      <c r="E130" s="13">
        <v>7500</v>
      </c>
      <c r="F130" s="13">
        <f t="shared" si="3"/>
        <v>17500</v>
      </c>
    </row>
    <row r="131" spans="1:6" ht="67.5">
      <c r="A131" s="29" t="s">
        <v>360</v>
      </c>
      <c r="B131" s="19" t="s">
        <v>172</v>
      </c>
      <c r="C131" s="23" t="s">
        <v>361</v>
      </c>
      <c r="D131" s="13">
        <v>25000</v>
      </c>
      <c r="E131" s="13">
        <v>7500</v>
      </c>
      <c r="F131" s="13">
        <f t="shared" si="3"/>
        <v>17500</v>
      </c>
    </row>
    <row r="132" spans="1:6" ht="22.5">
      <c r="A132" s="28" t="s">
        <v>193</v>
      </c>
      <c r="B132" s="19" t="s">
        <v>172</v>
      </c>
      <c r="C132" s="23" t="s">
        <v>362</v>
      </c>
      <c r="D132" s="13">
        <v>25000</v>
      </c>
      <c r="E132" s="13">
        <v>7500</v>
      </c>
      <c r="F132" s="13">
        <f t="shared" si="3"/>
        <v>17500</v>
      </c>
    </row>
    <row r="133" spans="1:6" ht="12.75">
      <c r="A133" s="34" t="s">
        <v>363</v>
      </c>
      <c r="B133" s="17" t="s">
        <v>172</v>
      </c>
      <c r="C133" s="35" t="s">
        <v>364</v>
      </c>
      <c r="D133" s="18">
        <v>4969900</v>
      </c>
      <c r="E133" s="18">
        <v>3406388.12</v>
      </c>
      <c r="F133" s="18">
        <f t="shared" si="3"/>
        <v>1563511.88</v>
      </c>
    </row>
    <row r="134" spans="1:6" ht="12.75">
      <c r="A134" s="34" t="s">
        <v>365</v>
      </c>
      <c r="B134" s="17" t="s">
        <v>172</v>
      </c>
      <c r="C134" s="35" t="s">
        <v>366</v>
      </c>
      <c r="D134" s="18">
        <v>4969900</v>
      </c>
      <c r="E134" s="18">
        <v>3406388.12</v>
      </c>
      <c r="F134" s="18">
        <f t="shared" si="3"/>
        <v>1563511.88</v>
      </c>
    </row>
    <row r="135" spans="1:6" ht="22.5">
      <c r="A135" s="28" t="s">
        <v>367</v>
      </c>
      <c r="B135" s="19" t="s">
        <v>172</v>
      </c>
      <c r="C135" s="23" t="s">
        <v>368</v>
      </c>
      <c r="D135" s="13">
        <v>4969900</v>
      </c>
      <c r="E135" s="13">
        <v>3406388.12</v>
      </c>
      <c r="F135" s="13">
        <f t="shared" si="3"/>
        <v>1563511.88</v>
      </c>
    </row>
    <row r="136" spans="1:6" ht="12.75">
      <c r="A136" s="28" t="s">
        <v>369</v>
      </c>
      <c r="B136" s="19" t="s">
        <v>172</v>
      </c>
      <c r="C136" s="23" t="s">
        <v>370</v>
      </c>
      <c r="D136" s="13">
        <v>4969900</v>
      </c>
      <c r="E136" s="13">
        <v>3406388.12</v>
      </c>
      <c r="F136" s="13">
        <f t="shared" si="3"/>
        <v>1563511.88</v>
      </c>
    </row>
    <row r="137" spans="1:6" ht="90">
      <c r="A137" s="29" t="s">
        <v>371</v>
      </c>
      <c r="B137" s="19" t="s">
        <v>172</v>
      </c>
      <c r="C137" s="23" t="s">
        <v>372</v>
      </c>
      <c r="D137" s="13">
        <v>4553100</v>
      </c>
      <c r="E137" s="13">
        <v>2999588.12</v>
      </c>
      <c r="F137" s="13">
        <f t="shared" si="3"/>
        <v>1553511.88</v>
      </c>
    </row>
    <row r="138" spans="1:6" ht="45">
      <c r="A138" s="28" t="s">
        <v>373</v>
      </c>
      <c r="B138" s="19" t="s">
        <v>172</v>
      </c>
      <c r="C138" s="23" t="s">
        <v>374</v>
      </c>
      <c r="D138" s="13">
        <v>4553100</v>
      </c>
      <c r="E138" s="13">
        <v>2999588.12</v>
      </c>
      <c r="F138" s="13">
        <f t="shared" si="3"/>
        <v>1553511.88</v>
      </c>
    </row>
    <row r="139" spans="1:6" ht="45">
      <c r="A139" s="28" t="s">
        <v>375</v>
      </c>
      <c r="B139" s="19" t="s">
        <v>172</v>
      </c>
      <c r="C139" s="23" t="s">
        <v>376</v>
      </c>
      <c r="D139" s="13">
        <v>17000</v>
      </c>
      <c r="E139" s="13">
        <v>17000</v>
      </c>
      <c r="F139" s="13" t="str">
        <f t="shared" si="3"/>
        <v>-</v>
      </c>
    </row>
    <row r="140" spans="1:6" ht="22.5">
      <c r="A140" s="28" t="s">
        <v>193</v>
      </c>
      <c r="B140" s="19" t="s">
        <v>172</v>
      </c>
      <c r="C140" s="23" t="s">
        <v>377</v>
      </c>
      <c r="D140" s="13">
        <v>17000</v>
      </c>
      <c r="E140" s="13">
        <v>17000</v>
      </c>
      <c r="F140" s="13" t="str">
        <f t="shared" si="3"/>
        <v>-</v>
      </c>
    </row>
    <row r="141" spans="1:6" ht="56.25">
      <c r="A141" s="28" t="s">
        <v>378</v>
      </c>
      <c r="B141" s="19" t="s">
        <v>172</v>
      </c>
      <c r="C141" s="23" t="s">
        <v>379</v>
      </c>
      <c r="D141" s="13">
        <v>399800</v>
      </c>
      <c r="E141" s="13">
        <v>389800</v>
      </c>
      <c r="F141" s="13">
        <f t="shared" si="3"/>
        <v>10000</v>
      </c>
    </row>
    <row r="142" spans="1:6" ht="12.75">
      <c r="A142" s="28" t="s">
        <v>380</v>
      </c>
      <c r="B142" s="19" t="s">
        <v>172</v>
      </c>
      <c r="C142" s="23" t="s">
        <v>381</v>
      </c>
      <c r="D142" s="13">
        <v>399800</v>
      </c>
      <c r="E142" s="13">
        <v>389800</v>
      </c>
      <c r="F142" s="13">
        <f t="shared" si="3"/>
        <v>10000</v>
      </c>
    </row>
    <row r="143" spans="1:6" ht="12.75">
      <c r="A143" s="34" t="s">
        <v>382</v>
      </c>
      <c r="B143" s="17" t="s">
        <v>172</v>
      </c>
      <c r="C143" s="35" t="s">
        <v>383</v>
      </c>
      <c r="D143" s="18">
        <v>80000</v>
      </c>
      <c r="E143" s="18">
        <v>18006.45</v>
      </c>
      <c r="F143" s="18">
        <f aca="true" t="shared" si="4" ref="F143:F166">IF(OR(D143="-",IF(E143="-",0,E143)&gt;=IF(D143="-",0,D143)),"-",IF(D143="-",0,D143)-IF(E143="-",0,E143))</f>
        <v>61993.55</v>
      </c>
    </row>
    <row r="144" spans="1:6" ht="12.75">
      <c r="A144" s="34" t="s">
        <v>384</v>
      </c>
      <c r="B144" s="17" t="s">
        <v>172</v>
      </c>
      <c r="C144" s="35" t="s">
        <v>385</v>
      </c>
      <c r="D144" s="18">
        <v>80000</v>
      </c>
      <c r="E144" s="18">
        <v>18006.45</v>
      </c>
      <c r="F144" s="18">
        <f t="shared" si="4"/>
        <v>61993.55</v>
      </c>
    </row>
    <row r="145" spans="1:6" ht="22.5">
      <c r="A145" s="28" t="s">
        <v>206</v>
      </c>
      <c r="B145" s="19" t="s">
        <v>172</v>
      </c>
      <c r="C145" s="23" t="s">
        <v>386</v>
      </c>
      <c r="D145" s="13">
        <v>80000</v>
      </c>
      <c r="E145" s="13">
        <v>18006.45</v>
      </c>
      <c r="F145" s="13">
        <f t="shared" si="4"/>
        <v>61993.55</v>
      </c>
    </row>
    <row r="146" spans="1:6" ht="12.75">
      <c r="A146" s="28" t="s">
        <v>262</v>
      </c>
      <c r="B146" s="19" t="s">
        <v>172</v>
      </c>
      <c r="C146" s="23" t="s">
        <v>387</v>
      </c>
      <c r="D146" s="13">
        <v>80000</v>
      </c>
      <c r="E146" s="13">
        <v>18006.45</v>
      </c>
      <c r="F146" s="13">
        <f t="shared" si="4"/>
        <v>61993.55</v>
      </c>
    </row>
    <row r="147" spans="1:6" ht="56.25">
      <c r="A147" s="28" t="s">
        <v>267</v>
      </c>
      <c r="B147" s="19" t="s">
        <v>172</v>
      </c>
      <c r="C147" s="23" t="s">
        <v>388</v>
      </c>
      <c r="D147" s="13">
        <v>80000</v>
      </c>
      <c r="E147" s="13">
        <v>18006.45</v>
      </c>
      <c r="F147" s="13">
        <f t="shared" si="4"/>
        <v>61993.55</v>
      </c>
    </row>
    <row r="148" spans="1:6" ht="22.5">
      <c r="A148" s="28" t="s">
        <v>389</v>
      </c>
      <c r="B148" s="19" t="s">
        <v>172</v>
      </c>
      <c r="C148" s="23" t="s">
        <v>390</v>
      </c>
      <c r="D148" s="13">
        <v>80000</v>
      </c>
      <c r="E148" s="13">
        <v>18006.45</v>
      </c>
      <c r="F148" s="13">
        <f t="shared" si="4"/>
        <v>61993.55</v>
      </c>
    </row>
    <row r="149" spans="1:6" ht="12.75">
      <c r="A149" s="34" t="s">
        <v>391</v>
      </c>
      <c r="B149" s="17" t="s">
        <v>172</v>
      </c>
      <c r="C149" s="35" t="s">
        <v>392</v>
      </c>
      <c r="D149" s="18">
        <v>153000</v>
      </c>
      <c r="E149" s="18">
        <v>18336</v>
      </c>
      <c r="F149" s="18">
        <f t="shared" si="4"/>
        <v>134664</v>
      </c>
    </row>
    <row r="150" spans="1:6" ht="12.75">
      <c r="A150" s="34" t="s">
        <v>393</v>
      </c>
      <c r="B150" s="17" t="s">
        <v>172</v>
      </c>
      <c r="C150" s="35" t="s">
        <v>394</v>
      </c>
      <c r="D150" s="18">
        <v>153000</v>
      </c>
      <c r="E150" s="18">
        <v>18336</v>
      </c>
      <c r="F150" s="18">
        <f t="shared" si="4"/>
        <v>134664</v>
      </c>
    </row>
    <row r="151" spans="1:6" ht="22.5">
      <c r="A151" s="28" t="s">
        <v>395</v>
      </c>
      <c r="B151" s="19" t="s">
        <v>172</v>
      </c>
      <c r="C151" s="23" t="s">
        <v>396</v>
      </c>
      <c r="D151" s="13">
        <v>153000</v>
      </c>
      <c r="E151" s="13">
        <v>18336</v>
      </c>
      <c r="F151" s="13">
        <f t="shared" si="4"/>
        <v>134664</v>
      </c>
    </row>
    <row r="152" spans="1:6" ht="12.75">
      <c r="A152" s="28" t="s">
        <v>397</v>
      </c>
      <c r="B152" s="19" t="s">
        <v>172</v>
      </c>
      <c r="C152" s="23" t="s">
        <v>398</v>
      </c>
      <c r="D152" s="13">
        <v>153000</v>
      </c>
      <c r="E152" s="13">
        <v>18336</v>
      </c>
      <c r="F152" s="13">
        <f t="shared" si="4"/>
        <v>134664</v>
      </c>
    </row>
    <row r="153" spans="1:6" ht="56.25">
      <c r="A153" s="28" t="s">
        <v>399</v>
      </c>
      <c r="B153" s="19" t="s">
        <v>172</v>
      </c>
      <c r="C153" s="23" t="s">
        <v>400</v>
      </c>
      <c r="D153" s="13">
        <v>66000</v>
      </c>
      <c r="E153" s="13">
        <v>10200</v>
      </c>
      <c r="F153" s="13">
        <f t="shared" si="4"/>
        <v>55800</v>
      </c>
    </row>
    <row r="154" spans="1:6" ht="22.5">
      <c r="A154" s="28" t="s">
        <v>193</v>
      </c>
      <c r="B154" s="19" t="s">
        <v>172</v>
      </c>
      <c r="C154" s="23" t="s">
        <v>401</v>
      </c>
      <c r="D154" s="13">
        <v>66000</v>
      </c>
      <c r="E154" s="13">
        <v>10200</v>
      </c>
      <c r="F154" s="13">
        <f t="shared" si="4"/>
        <v>55800</v>
      </c>
    </row>
    <row r="155" spans="1:6" ht="56.25">
      <c r="A155" s="28" t="s">
        <v>402</v>
      </c>
      <c r="B155" s="19" t="s">
        <v>172</v>
      </c>
      <c r="C155" s="23" t="s">
        <v>403</v>
      </c>
      <c r="D155" s="13">
        <v>87000</v>
      </c>
      <c r="E155" s="13">
        <v>8136</v>
      </c>
      <c r="F155" s="13">
        <f t="shared" si="4"/>
        <v>78864</v>
      </c>
    </row>
    <row r="156" spans="1:6" ht="22.5">
      <c r="A156" s="28" t="s">
        <v>193</v>
      </c>
      <c r="B156" s="19" t="s">
        <v>172</v>
      </c>
      <c r="C156" s="23" t="s">
        <v>404</v>
      </c>
      <c r="D156" s="13">
        <v>87000</v>
      </c>
      <c r="E156" s="13">
        <v>8136</v>
      </c>
      <c r="F156" s="13">
        <f t="shared" si="4"/>
        <v>78864</v>
      </c>
    </row>
    <row r="157" spans="1:6" ht="33.75">
      <c r="A157" s="34" t="s">
        <v>405</v>
      </c>
      <c r="B157" s="17" t="s">
        <v>172</v>
      </c>
      <c r="C157" s="35" t="s">
        <v>406</v>
      </c>
      <c r="D157" s="18">
        <v>2055.72</v>
      </c>
      <c r="E157" s="18">
        <v>2055.72</v>
      </c>
      <c r="F157" s="18" t="str">
        <f t="shared" si="4"/>
        <v>-</v>
      </c>
    </row>
    <row r="158" spans="1:6" ht="22.5">
      <c r="A158" s="34" t="s">
        <v>407</v>
      </c>
      <c r="B158" s="17" t="s">
        <v>172</v>
      </c>
      <c r="C158" s="35" t="s">
        <v>408</v>
      </c>
      <c r="D158" s="18">
        <v>2055.72</v>
      </c>
      <c r="E158" s="18">
        <v>2055.72</v>
      </c>
      <c r="F158" s="18" t="str">
        <f t="shared" si="4"/>
        <v>-</v>
      </c>
    </row>
    <row r="159" spans="1:6" ht="22.5">
      <c r="A159" s="28" t="s">
        <v>206</v>
      </c>
      <c r="B159" s="19" t="s">
        <v>172</v>
      </c>
      <c r="C159" s="23" t="s">
        <v>409</v>
      </c>
      <c r="D159" s="13">
        <v>2055.72</v>
      </c>
      <c r="E159" s="13">
        <v>2055.72</v>
      </c>
      <c r="F159" s="13" t="str">
        <f t="shared" si="4"/>
        <v>-</v>
      </c>
    </row>
    <row r="160" spans="1:6" ht="12.75">
      <c r="A160" s="28" t="s">
        <v>262</v>
      </c>
      <c r="B160" s="19" t="s">
        <v>172</v>
      </c>
      <c r="C160" s="23" t="s">
        <v>410</v>
      </c>
      <c r="D160" s="13">
        <v>2055.72</v>
      </c>
      <c r="E160" s="13">
        <v>2055.72</v>
      </c>
      <c r="F160" s="13" t="str">
        <f t="shared" si="4"/>
        <v>-</v>
      </c>
    </row>
    <row r="161" spans="1:6" ht="112.5">
      <c r="A161" s="29" t="s">
        <v>411</v>
      </c>
      <c r="B161" s="19" t="s">
        <v>172</v>
      </c>
      <c r="C161" s="23" t="s">
        <v>412</v>
      </c>
      <c r="D161" s="13">
        <v>777.86</v>
      </c>
      <c r="E161" s="13">
        <v>777.86</v>
      </c>
      <c r="F161" s="13" t="str">
        <f t="shared" si="4"/>
        <v>-</v>
      </c>
    </row>
    <row r="162" spans="1:6" ht="12.75">
      <c r="A162" s="28" t="s">
        <v>158</v>
      </c>
      <c r="B162" s="19" t="s">
        <v>172</v>
      </c>
      <c r="C162" s="23" t="s">
        <v>413</v>
      </c>
      <c r="D162" s="13">
        <v>777.86</v>
      </c>
      <c r="E162" s="13">
        <v>777.86</v>
      </c>
      <c r="F162" s="13" t="str">
        <f t="shared" si="4"/>
        <v>-</v>
      </c>
    </row>
    <row r="163" spans="1:6" ht="78.75">
      <c r="A163" s="29" t="s">
        <v>414</v>
      </c>
      <c r="B163" s="19" t="s">
        <v>172</v>
      </c>
      <c r="C163" s="23" t="s">
        <v>415</v>
      </c>
      <c r="D163" s="13">
        <v>777.86</v>
      </c>
      <c r="E163" s="13">
        <v>777.86</v>
      </c>
      <c r="F163" s="13" t="str">
        <f t="shared" si="4"/>
        <v>-</v>
      </c>
    </row>
    <row r="164" spans="1:6" ht="12.75">
      <c r="A164" s="28" t="s">
        <v>158</v>
      </c>
      <c r="B164" s="19" t="s">
        <v>172</v>
      </c>
      <c r="C164" s="23" t="s">
        <v>416</v>
      </c>
      <c r="D164" s="13">
        <v>777.86</v>
      </c>
      <c r="E164" s="13">
        <v>777.86</v>
      </c>
      <c r="F164" s="13" t="str">
        <f t="shared" si="4"/>
        <v>-</v>
      </c>
    </row>
    <row r="165" spans="1:6" ht="78.75">
      <c r="A165" s="29" t="s">
        <v>417</v>
      </c>
      <c r="B165" s="19" t="s">
        <v>172</v>
      </c>
      <c r="C165" s="23" t="s">
        <v>418</v>
      </c>
      <c r="D165" s="13">
        <v>500</v>
      </c>
      <c r="E165" s="13">
        <v>500</v>
      </c>
      <c r="F165" s="13" t="str">
        <f t="shared" si="4"/>
        <v>-</v>
      </c>
    </row>
    <row r="166" spans="1:6" ht="12.75">
      <c r="A166" s="28" t="s">
        <v>158</v>
      </c>
      <c r="B166" s="19" t="s">
        <v>172</v>
      </c>
      <c r="C166" s="23" t="s">
        <v>419</v>
      </c>
      <c r="D166" s="13">
        <v>500</v>
      </c>
      <c r="E166" s="13">
        <v>500</v>
      </c>
      <c r="F166" s="13" t="str">
        <f t="shared" si="4"/>
        <v>-</v>
      </c>
    </row>
    <row r="167" spans="1:6" ht="9" customHeight="1" thickBot="1">
      <c r="A167" s="30"/>
      <c r="B167" s="31"/>
      <c r="C167" s="40"/>
      <c r="D167" s="41"/>
      <c r="E167" s="11"/>
      <c r="F167" s="11"/>
    </row>
    <row r="168" spans="1:6" ht="13.5" customHeight="1" thickBot="1">
      <c r="A168" s="14" t="s">
        <v>420</v>
      </c>
      <c r="B168" s="15" t="s">
        <v>421</v>
      </c>
      <c r="C168" s="23" t="s">
        <v>173</v>
      </c>
      <c r="D168" s="13">
        <v>-1986800</v>
      </c>
      <c r="E168" s="13">
        <v>2082553.37</v>
      </c>
      <c r="F168" s="13" t="s">
        <v>422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showGridLines="0" zoomScalePageLayoutView="0" workbookViewId="0" topLeftCell="A19">
      <selection activeCell="C45" sqref="C45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53" t="s">
        <v>423</v>
      </c>
      <c r="B1" s="53"/>
      <c r="C1" s="53"/>
      <c r="D1" s="53"/>
      <c r="E1" s="53"/>
      <c r="F1" s="53"/>
    </row>
    <row r="2" spans="1:6" ht="12.75" customHeight="1">
      <c r="A2" s="45" t="s">
        <v>424</v>
      </c>
      <c r="B2" s="45"/>
      <c r="C2" s="45"/>
      <c r="D2" s="45"/>
      <c r="E2" s="45"/>
      <c r="F2" s="45"/>
    </row>
    <row r="3" spans="1:6" ht="9" customHeight="1">
      <c r="A3" s="4"/>
      <c r="B3" s="16"/>
      <c r="C3" s="11"/>
      <c r="D3" s="7"/>
      <c r="E3" s="7"/>
      <c r="F3" s="11"/>
    </row>
    <row r="4" spans="1:6" ht="13.5" customHeight="1">
      <c r="A4" s="46" t="s">
        <v>26</v>
      </c>
      <c r="B4" s="46" t="s">
        <v>27</v>
      </c>
      <c r="C4" s="46" t="s">
        <v>425</v>
      </c>
      <c r="D4" s="43" t="s">
        <v>29</v>
      </c>
      <c r="E4" s="43" t="s">
        <v>30</v>
      </c>
      <c r="F4" s="43" t="s">
        <v>31</v>
      </c>
    </row>
    <row r="5" spans="1:6" ht="4.5" customHeight="1">
      <c r="A5" s="46"/>
      <c r="B5" s="46"/>
      <c r="C5" s="46"/>
      <c r="D5" s="43"/>
      <c r="E5" s="43"/>
      <c r="F5" s="43"/>
    </row>
    <row r="6" spans="1:6" ht="6" customHeight="1">
      <c r="A6" s="46"/>
      <c r="B6" s="46"/>
      <c r="C6" s="46"/>
      <c r="D6" s="43"/>
      <c r="E6" s="43"/>
      <c r="F6" s="43"/>
    </row>
    <row r="7" spans="1:6" ht="4.5" customHeight="1">
      <c r="A7" s="46"/>
      <c r="B7" s="46"/>
      <c r="C7" s="46"/>
      <c r="D7" s="43"/>
      <c r="E7" s="43"/>
      <c r="F7" s="43"/>
    </row>
    <row r="8" spans="1:6" ht="6" customHeight="1">
      <c r="A8" s="46"/>
      <c r="B8" s="46"/>
      <c r="C8" s="46"/>
      <c r="D8" s="43"/>
      <c r="E8" s="43"/>
      <c r="F8" s="43"/>
    </row>
    <row r="9" spans="1:6" ht="6" customHeight="1">
      <c r="A9" s="46"/>
      <c r="B9" s="46"/>
      <c r="C9" s="46"/>
      <c r="D9" s="43"/>
      <c r="E9" s="43"/>
      <c r="F9" s="43"/>
    </row>
    <row r="10" spans="1:6" ht="18" customHeight="1">
      <c r="A10" s="46"/>
      <c r="B10" s="46"/>
      <c r="C10" s="46"/>
      <c r="D10" s="43"/>
      <c r="E10" s="43"/>
      <c r="F10" s="43"/>
    </row>
    <row r="11" spans="1:6" ht="13.5" customHeight="1">
      <c r="A11" s="26">
        <v>1</v>
      </c>
      <c r="B11" s="26">
        <v>2</v>
      </c>
      <c r="C11" s="26">
        <v>3</v>
      </c>
      <c r="D11" s="27" t="s">
        <v>32</v>
      </c>
      <c r="E11" s="27" t="s">
        <v>33</v>
      </c>
      <c r="F11" s="27" t="s">
        <v>34</v>
      </c>
    </row>
    <row r="12" spans="1:6" ht="24" customHeight="1">
      <c r="A12" s="34" t="s">
        <v>426</v>
      </c>
      <c r="B12" s="17" t="s">
        <v>427</v>
      </c>
      <c r="C12" s="17" t="s">
        <v>173</v>
      </c>
      <c r="D12" s="18">
        <v>1986800</v>
      </c>
      <c r="E12" s="18">
        <v>-2082553.37</v>
      </c>
      <c r="F12" s="18" t="s">
        <v>173</v>
      </c>
    </row>
    <row r="13" spans="1:6" ht="12.75">
      <c r="A13" s="42" t="s">
        <v>38</v>
      </c>
      <c r="B13" s="20"/>
      <c r="C13" s="20"/>
      <c r="D13" s="23"/>
      <c r="E13" s="23"/>
      <c r="F13" s="23"/>
    </row>
    <row r="14" spans="1:6" ht="24" customHeight="1">
      <c r="A14" s="34" t="s">
        <v>428</v>
      </c>
      <c r="B14" s="17" t="s">
        <v>429</v>
      </c>
      <c r="C14" s="17" t="s">
        <v>173</v>
      </c>
      <c r="D14" s="18" t="s">
        <v>49</v>
      </c>
      <c r="E14" s="18" t="s">
        <v>49</v>
      </c>
      <c r="F14" s="18" t="s">
        <v>49</v>
      </c>
    </row>
    <row r="15" spans="1:6" ht="12.75">
      <c r="A15" s="42" t="s">
        <v>430</v>
      </c>
      <c r="B15" s="20"/>
      <c r="C15" s="20"/>
      <c r="D15" s="23"/>
      <c r="E15" s="23"/>
      <c r="F15" s="23"/>
    </row>
    <row r="16" spans="1:6" ht="24" customHeight="1">
      <c r="A16" s="34" t="s">
        <v>431</v>
      </c>
      <c r="B16" s="17" t="s">
        <v>432</v>
      </c>
      <c r="C16" s="17" t="s">
        <v>173</v>
      </c>
      <c r="D16" s="18" t="s">
        <v>49</v>
      </c>
      <c r="E16" s="18" t="s">
        <v>49</v>
      </c>
      <c r="F16" s="18" t="s">
        <v>49</v>
      </c>
    </row>
    <row r="17" spans="1:6" ht="12.75">
      <c r="A17" s="42" t="s">
        <v>430</v>
      </c>
      <c r="B17" s="20"/>
      <c r="C17" s="20"/>
      <c r="D17" s="23"/>
      <c r="E17" s="23"/>
      <c r="F17" s="23"/>
    </row>
    <row r="18" spans="1:6" ht="12.75">
      <c r="A18" s="34" t="s">
        <v>433</v>
      </c>
      <c r="B18" s="17" t="s">
        <v>434</v>
      </c>
      <c r="C18" s="17" t="s">
        <v>435</v>
      </c>
      <c r="D18" s="18">
        <v>1986800</v>
      </c>
      <c r="E18" s="18">
        <v>-2082553.37</v>
      </c>
      <c r="F18" s="18">
        <v>4069353.37</v>
      </c>
    </row>
    <row r="19" spans="1:6" ht="24" customHeight="1">
      <c r="A19" s="34" t="s">
        <v>436</v>
      </c>
      <c r="B19" s="17" t="s">
        <v>434</v>
      </c>
      <c r="C19" s="17" t="s">
        <v>437</v>
      </c>
      <c r="D19" s="18">
        <v>1986800</v>
      </c>
      <c r="E19" s="18">
        <v>-2082553.37</v>
      </c>
      <c r="F19" s="18">
        <v>4069353.37</v>
      </c>
    </row>
    <row r="20" spans="1:6" ht="12.75">
      <c r="A20" s="34" t="s">
        <v>438</v>
      </c>
      <c r="B20" s="17" t="s">
        <v>439</v>
      </c>
      <c r="C20" s="17" t="s">
        <v>440</v>
      </c>
      <c r="D20" s="18">
        <v>-17252100</v>
      </c>
      <c r="E20" s="18">
        <v>-14935933.39</v>
      </c>
      <c r="F20" s="18" t="s">
        <v>422</v>
      </c>
    </row>
    <row r="21" spans="1:6" ht="12.75">
      <c r="A21" s="28" t="s">
        <v>441</v>
      </c>
      <c r="B21" s="19" t="s">
        <v>439</v>
      </c>
      <c r="C21" s="19" t="s">
        <v>442</v>
      </c>
      <c r="D21" s="13">
        <v>-17252100</v>
      </c>
      <c r="E21" s="13">
        <v>-14935933.39</v>
      </c>
      <c r="F21" s="13" t="s">
        <v>422</v>
      </c>
    </row>
    <row r="22" spans="1:6" ht="24" customHeight="1">
      <c r="A22" s="28" t="s">
        <v>443</v>
      </c>
      <c r="B22" s="19" t="s">
        <v>439</v>
      </c>
      <c r="C22" s="19" t="s">
        <v>444</v>
      </c>
      <c r="D22" s="13">
        <v>-17252100</v>
      </c>
      <c r="E22" s="13">
        <v>-14935933.39</v>
      </c>
      <c r="F22" s="13" t="s">
        <v>422</v>
      </c>
    </row>
    <row r="23" spans="1:6" ht="24" customHeight="1">
      <c r="A23" s="28" t="s">
        <v>445</v>
      </c>
      <c r="B23" s="19" t="s">
        <v>439</v>
      </c>
      <c r="C23" s="19" t="s">
        <v>446</v>
      </c>
      <c r="D23" s="13">
        <v>-17252100</v>
      </c>
      <c r="E23" s="13">
        <v>-14935933.39</v>
      </c>
      <c r="F23" s="13" t="s">
        <v>422</v>
      </c>
    </row>
    <row r="24" spans="1:6" ht="12.75">
      <c r="A24" s="34" t="s">
        <v>438</v>
      </c>
      <c r="B24" s="17" t="s">
        <v>439</v>
      </c>
      <c r="C24" s="17" t="s">
        <v>447</v>
      </c>
      <c r="D24" s="18" t="s">
        <v>49</v>
      </c>
      <c r="E24" s="18" t="s">
        <v>49</v>
      </c>
      <c r="F24" s="18" t="s">
        <v>49</v>
      </c>
    </row>
    <row r="25" spans="1:6" ht="12.75">
      <c r="A25" s="34" t="s">
        <v>448</v>
      </c>
      <c r="B25" s="17" t="s">
        <v>449</v>
      </c>
      <c r="C25" s="17" t="s">
        <v>450</v>
      </c>
      <c r="D25" s="18">
        <v>19238900</v>
      </c>
      <c r="E25" s="18">
        <v>12853380.02</v>
      </c>
      <c r="F25" s="18" t="s">
        <v>422</v>
      </c>
    </row>
    <row r="26" spans="1:6" ht="24" customHeight="1">
      <c r="A26" s="28" t="s">
        <v>451</v>
      </c>
      <c r="B26" s="19" t="s">
        <v>449</v>
      </c>
      <c r="C26" s="19" t="s">
        <v>452</v>
      </c>
      <c r="D26" s="13">
        <v>19238900</v>
      </c>
      <c r="E26" s="13">
        <v>12853380.02</v>
      </c>
      <c r="F26" s="13" t="s">
        <v>422</v>
      </c>
    </row>
    <row r="27" spans="1:6" ht="24" customHeight="1">
      <c r="A27" s="28" t="s">
        <v>453</v>
      </c>
      <c r="B27" s="19" t="s">
        <v>449</v>
      </c>
      <c r="C27" s="19" t="s">
        <v>454</v>
      </c>
      <c r="D27" s="13">
        <v>19238900</v>
      </c>
      <c r="E27" s="13">
        <v>12853380.02</v>
      </c>
      <c r="F27" s="13" t="s">
        <v>422</v>
      </c>
    </row>
    <row r="28" spans="1:6" ht="24" customHeight="1">
      <c r="A28" s="28" t="s">
        <v>455</v>
      </c>
      <c r="B28" s="19" t="s">
        <v>449</v>
      </c>
      <c r="C28" s="19" t="s">
        <v>456</v>
      </c>
      <c r="D28" s="13">
        <v>19238900</v>
      </c>
      <c r="E28" s="13">
        <v>12853380.02</v>
      </c>
      <c r="F28" s="13" t="s">
        <v>422</v>
      </c>
    </row>
    <row r="29" spans="1:6" ht="12.75">
      <c r="A29" s="34" t="s">
        <v>448</v>
      </c>
      <c r="B29" s="17" t="s">
        <v>449</v>
      </c>
      <c r="C29" s="17" t="s">
        <v>457</v>
      </c>
      <c r="D29" s="18" t="s">
        <v>49</v>
      </c>
      <c r="E29" s="18" t="s">
        <v>49</v>
      </c>
      <c r="F29" s="18" t="s">
        <v>49</v>
      </c>
    </row>
    <row r="30" spans="1:6" ht="12.75" customHeight="1">
      <c r="A30" s="4"/>
      <c r="B30" s="40"/>
      <c r="C30" s="4"/>
      <c r="D30" s="7"/>
      <c r="E30" s="7"/>
      <c r="F30" s="11"/>
    </row>
    <row r="42" spans="1:6" ht="12.75" customHeight="1">
      <c r="A42" s="8" t="s">
        <v>474</v>
      </c>
      <c r="D42" s="2"/>
      <c r="E42" s="2"/>
      <c r="F42" s="6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458</v>
      </c>
      <c r="B1" t="s">
        <v>33</v>
      </c>
    </row>
    <row r="2" spans="1:2" ht="12.75">
      <c r="A2" t="s">
        <v>459</v>
      </c>
      <c r="B2" t="s">
        <v>460</v>
      </c>
    </row>
    <row r="3" spans="1:2" ht="12.75">
      <c r="A3" t="s">
        <v>461</v>
      </c>
      <c r="B3" t="s">
        <v>6</v>
      </c>
    </row>
    <row r="4" spans="1:2" ht="12.75">
      <c r="A4" t="s">
        <v>462</v>
      </c>
      <c r="B4" t="s">
        <v>463</v>
      </c>
    </row>
    <row r="5" spans="1:2" ht="12.75">
      <c r="A5" t="s">
        <v>464</v>
      </c>
      <c r="B5" t="s">
        <v>465</v>
      </c>
    </row>
    <row r="6" spans="1:2" ht="12.75">
      <c r="A6" t="s">
        <v>466</v>
      </c>
    </row>
    <row r="7" spans="1:2" ht="12.75">
      <c r="A7" t="s">
        <v>468</v>
      </c>
    </row>
    <row r="8" spans="1:2" ht="12.75">
      <c r="A8" t="s">
        <v>469</v>
      </c>
      <c r="B8" t="s">
        <v>470</v>
      </c>
    </row>
    <row r="9" spans="1:2" ht="12.75">
      <c r="A9" t="s">
        <v>471</v>
      </c>
      <c r="B9" t="s">
        <v>472</v>
      </c>
    </row>
    <row r="10" spans="1:2" ht="12.75">
      <c r="A10" t="s">
        <v>473</v>
      </c>
      <c r="B10" t="s">
        <v>465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</dc:creator>
  <cp:keywords/>
  <dc:description>POI HSSF rep:2.50.0.186</dc:description>
  <cp:lastModifiedBy>Finans</cp:lastModifiedBy>
  <cp:lastPrinted>2020-09-03T12:22:40Z</cp:lastPrinted>
  <dcterms:created xsi:type="dcterms:W3CDTF">2020-09-03T12:21:24Z</dcterms:created>
  <dcterms:modified xsi:type="dcterms:W3CDTF">2020-09-08T11:03:34Z</dcterms:modified>
  <cp:category/>
  <cp:version/>
  <cp:contentType/>
  <cp:contentStatus/>
</cp:coreProperties>
</file>